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0" windowWidth="18500" windowHeight="8100" tabRatio="500" activeTab="0"/>
  </bookViews>
  <sheets>
    <sheet name="Family Information" sheetId="1" r:id="rId1"/>
    <sheet name="Fishing Information" sheetId="2" r:id="rId2"/>
    <sheet name="Open Ended Data" sheetId="3" r:id="rId3"/>
  </sheets>
  <definedNames/>
  <calcPr fullCalcOnLoad="1"/>
</workbook>
</file>

<file path=xl/sharedStrings.xml><?xml version="1.0" encoding="utf-8"?>
<sst xmlns="http://schemas.openxmlformats.org/spreadsheetml/2006/main" count="786" uniqueCount="244">
  <si>
    <t>Family Information</t>
  </si>
  <si>
    <t>Town</t>
  </si>
  <si>
    <t>Family #</t>
  </si>
  <si>
    <t>Age</t>
  </si>
  <si>
    <t>Education</t>
  </si>
  <si>
    <t>% of Expenses paid for from fishing salary</t>
  </si>
  <si>
    <t>Savings</t>
  </si>
  <si>
    <t>Health insurance</t>
  </si>
  <si>
    <t>Home insurance</t>
  </si>
  <si>
    <t>Organizations and roles</t>
  </si>
  <si>
    <t>Boat insurance</t>
  </si>
  <si>
    <t>Transportation</t>
  </si>
  <si>
    <t>Years fishing</t>
  </si>
  <si>
    <t>Member</t>
  </si>
  <si>
    <t>Years</t>
  </si>
  <si>
    <t>Type of fish caught</t>
  </si>
  <si>
    <t>Fishing methods</t>
  </si>
  <si>
    <t>Where</t>
  </si>
  <si>
    <t>Sell</t>
  </si>
  <si>
    <t>% of fish consumed</t>
  </si>
  <si>
    <t xml:space="preserve">Fishing Activities </t>
  </si>
  <si>
    <t>Debts</t>
  </si>
  <si>
    <t>P</t>
  </si>
  <si>
    <t>Husband</t>
  </si>
  <si>
    <t>University</t>
  </si>
  <si>
    <t>Primary</t>
  </si>
  <si>
    <t>Church</t>
  </si>
  <si>
    <t>ASOPECUPACHI, Church</t>
  </si>
  <si>
    <t>Fisherman</t>
  </si>
  <si>
    <t>Oysters</t>
  </si>
  <si>
    <t>Courses or training</t>
  </si>
  <si>
    <t>No</t>
  </si>
  <si>
    <t>Yes</t>
  </si>
  <si>
    <t>Corvina (1st &amp; 2nd)</t>
  </si>
  <si>
    <t>Pargo</t>
  </si>
  <si>
    <t>Wife</t>
  </si>
  <si>
    <t>?</t>
  </si>
  <si>
    <t>-</t>
  </si>
  <si>
    <t>Puntarenas</t>
  </si>
  <si>
    <t>25 % of the cost</t>
  </si>
  <si>
    <t>Son</t>
  </si>
  <si>
    <t>Art for Tourism, Paint shop</t>
  </si>
  <si>
    <t>Corvina</t>
  </si>
  <si>
    <t>1 month</t>
  </si>
  <si>
    <t>ASOPECUPACHI</t>
  </si>
  <si>
    <t>Tourism</t>
  </si>
  <si>
    <t>Teacher</t>
  </si>
  <si>
    <t>All</t>
  </si>
  <si>
    <t>Yes (life insurance)</t>
  </si>
  <si>
    <t>Own House</t>
  </si>
  <si>
    <t>Oyster Project</t>
  </si>
  <si>
    <t>44 - father</t>
  </si>
  <si>
    <t>Yes- dad</t>
  </si>
  <si>
    <t>Ostras</t>
  </si>
  <si>
    <t>Yes (both)</t>
  </si>
  <si>
    <t>100,000/yr</t>
  </si>
  <si>
    <t>varies</t>
  </si>
  <si>
    <t>8 - Paulina</t>
  </si>
  <si>
    <t>Self</t>
  </si>
  <si>
    <t>nephew</t>
  </si>
  <si>
    <t>Church, Education</t>
  </si>
  <si>
    <t>Secretary of ASOPECUPACHI</t>
  </si>
  <si>
    <t>Mechanic</t>
  </si>
  <si>
    <t>Bagre</t>
  </si>
  <si>
    <t>500/per oyster</t>
  </si>
  <si>
    <t>Pastor</t>
  </si>
  <si>
    <t>1st pres</t>
  </si>
  <si>
    <t>Cattle Ranch</t>
  </si>
  <si>
    <t>ASOPECUPACHI (former member)</t>
  </si>
  <si>
    <t>Accounting</t>
  </si>
  <si>
    <t>Forest Safety</t>
  </si>
  <si>
    <t>ASOPECUPACHI, President</t>
  </si>
  <si>
    <t>First Aid</t>
  </si>
  <si>
    <t>Forestry</t>
  </si>
  <si>
    <t>English</t>
  </si>
  <si>
    <t>Daughter</t>
  </si>
  <si>
    <t>granDaughter</t>
  </si>
  <si>
    <t>Daughter-in-law</t>
  </si>
  <si>
    <t>SeaFood Handling &amp; Processing</t>
  </si>
  <si>
    <t>Tourism Guide</t>
  </si>
  <si>
    <t>Recycling</t>
  </si>
  <si>
    <t>La Amistad (Tourism), she was a fisherman</t>
  </si>
  <si>
    <t>Self (mother)</t>
  </si>
  <si>
    <t>Fire Safety, Resolving Conflicts</t>
  </si>
  <si>
    <t>25-30</t>
  </si>
  <si>
    <t>500 per type</t>
  </si>
  <si>
    <t>35 (Melvin)</t>
  </si>
  <si>
    <t>Hotel (Tourism)</t>
  </si>
  <si>
    <t>Corvina 1st</t>
  </si>
  <si>
    <t>Recycling - Secretary</t>
  </si>
  <si>
    <t>Food Handling &amp; Processing</t>
  </si>
  <si>
    <t>Marketing</t>
  </si>
  <si>
    <t>Mussels</t>
  </si>
  <si>
    <t>30-40/day</t>
  </si>
  <si>
    <t>Alvando</t>
  </si>
  <si>
    <t>40,000/week</t>
  </si>
  <si>
    <t>Pagro</t>
  </si>
  <si>
    <t>15-20</t>
  </si>
  <si>
    <t>Forestry, DARE</t>
  </si>
  <si>
    <t>70-80</t>
  </si>
  <si>
    <t>founder</t>
  </si>
  <si>
    <t xml:space="preserve">15 (in Palito) </t>
  </si>
  <si>
    <t>Comercialization of mussels</t>
  </si>
  <si>
    <t>The Tourism Association of La Amistad</t>
  </si>
  <si>
    <t>Business Administration</t>
  </si>
  <si>
    <t xml:space="preserve">Irma - 6 mo. </t>
  </si>
  <si>
    <t xml:space="preserve">(proyecto </t>
  </si>
  <si>
    <t>de ostras)</t>
  </si>
  <si>
    <t>6 mo. - Irma</t>
  </si>
  <si>
    <t>Brais</t>
  </si>
  <si>
    <t>N/A</t>
  </si>
  <si>
    <t xml:space="preserve">N/A </t>
  </si>
  <si>
    <t>Camarón</t>
  </si>
  <si>
    <t>Róbalo</t>
  </si>
  <si>
    <t>Corvina 2nd</t>
  </si>
  <si>
    <t>Almejas</t>
  </si>
  <si>
    <t>variados</t>
  </si>
  <si>
    <t>Cominate (Bagre)</t>
  </si>
  <si>
    <t>Shark</t>
  </si>
  <si>
    <t>80,000-100,000</t>
  </si>
  <si>
    <t>50 - Hereberto</t>
  </si>
  <si>
    <t>&gt;20</t>
  </si>
  <si>
    <t>6000 (filet)</t>
  </si>
  <si>
    <t>4000 (filet)</t>
  </si>
  <si>
    <t xml:space="preserve">University </t>
  </si>
  <si>
    <t>High School</t>
  </si>
  <si>
    <t>Bus Driver for High School students, Cattle rancher</t>
  </si>
  <si>
    <t>No boat</t>
  </si>
  <si>
    <t>No motor</t>
  </si>
  <si>
    <t>None</t>
  </si>
  <si>
    <t>Not monthly</t>
  </si>
  <si>
    <t>Yes, founder</t>
  </si>
  <si>
    <t>Camarón, mussels</t>
  </si>
  <si>
    <t>Pescado</t>
  </si>
  <si>
    <t>Less than Half</t>
  </si>
  <si>
    <t>More than Half</t>
  </si>
  <si>
    <t>Half</t>
  </si>
  <si>
    <t>Grandson</t>
  </si>
  <si>
    <t>Granddaughter</t>
  </si>
  <si>
    <r>
      <t>compa</t>
    </r>
    <r>
      <rPr>
        <sz val="12"/>
        <color indexed="8"/>
        <rFont val="Calibri"/>
        <family val="2"/>
      </rPr>
      <t>ñera</t>
    </r>
  </si>
  <si>
    <t>Landscaping</t>
  </si>
  <si>
    <t>Oyster project</t>
  </si>
  <si>
    <t>Shellfish &amp; Fish Handling &amp; Processing</t>
  </si>
  <si>
    <t>Tree Landscaping</t>
  </si>
  <si>
    <t>Cooking</t>
  </si>
  <si>
    <t>Environmental Protection</t>
  </si>
  <si>
    <t>Boat Safety</t>
  </si>
  <si>
    <t>Fishing</t>
  </si>
  <si>
    <t>Shop-keeping</t>
  </si>
  <si>
    <t>Processing</t>
  </si>
  <si>
    <t>Handling and Processing of Fish and Oysters</t>
  </si>
  <si>
    <t>Client Service</t>
  </si>
  <si>
    <t>Environmental Protection, Biology, Ecology</t>
  </si>
  <si>
    <t>Accounting, Shellfish Handling &amp; Processing</t>
  </si>
  <si>
    <t xml:space="preserve">Boat Safety </t>
  </si>
  <si>
    <t>(6 or 7 courses in total)</t>
  </si>
  <si>
    <t>13 courses in total</t>
  </si>
  <si>
    <t>Leadership</t>
  </si>
  <si>
    <t>Hospitality</t>
  </si>
  <si>
    <t>Fishing through INCOPESCA</t>
  </si>
  <si>
    <t>Cattle Ranching, Forestry</t>
  </si>
  <si>
    <t>Church, La Amistad</t>
  </si>
  <si>
    <t>Other Economic Activites</t>
  </si>
  <si>
    <t>Member of Family</t>
  </si>
  <si>
    <t xml:space="preserve">More than Half </t>
  </si>
  <si>
    <t>15 (Corvina)</t>
  </si>
  <si>
    <t>30  (Bagre)</t>
  </si>
  <si>
    <t>Price today (colones)</t>
  </si>
  <si>
    <t>Best Price (colones)</t>
  </si>
  <si>
    <t>Kilos during half moon</t>
  </si>
  <si>
    <t>Kilos rest of month</t>
  </si>
  <si>
    <t>Bicycle</t>
  </si>
  <si>
    <t>2 Motorcycles</t>
  </si>
  <si>
    <t>Motorcycle</t>
  </si>
  <si>
    <t>1 Motorcycle</t>
  </si>
  <si>
    <t>Yes (wife)</t>
  </si>
  <si>
    <t>No, lives</t>
  </si>
  <si>
    <t>with sister</t>
  </si>
  <si>
    <t>Tourism (but not a lot), Cattle Ranching</t>
  </si>
  <si>
    <t xml:space="preserve">Cuerda </t>
  </si>
  <si>
    <t>Cuerda</t>
  </si>
  <si>
    <t>Cuerda 80% of time</t>
  </si>
  <si>
    <t>Cuerda y Linea</t>
  </si>
  <si>
    <t>Linea outside</t>
  </si>
  <si>
    <t>Linea planera</t>
  </si>
  <si>
    <t>Cuerda Inside</t>
  </si>
  <si>
    <t>Inside</t>
  </si>
  <si>
    <t>Cuerda de mano, la red</t>
  </si>
  <si>
    <t>Cuerda de mano</t>
  </si>
  <si>
    <t>Cuerda de mano, gancho</t>
  </si>
  <si>
    <t>Trasmallo 20% of time</t>
  </si>
  <si>
    <t>Linea Red</t>
  </si>
  <si>
    <t>Inside and outside</t>
  </si>
  <si>
    <t>Outside</t>
  </si>
  <si>
    <t>Expensive</t>
  </si>
  <si>
    <t>Varies</t>
  </si>
  <si>
    <t>Very expensive</t>
  </si>
  <si>
    <t>Monthly Cost of Fuel</t>
  </si>
  <si>
    <t>Monthly Cost of equipment maintenance</t>
  </si>
  <si>
    <t>Monthly Cost of boat maintenance</t>
  </si>
  <si>
    <t>Rare</t>
  </si>
  <si>
    <t>Very Little</t>
  </si>
  <si>
    <t>Fixes own equipment to saves money</t>
  </si>
  <si>
    <t>3,000/week</t>
  </si>
  <si>
    <t>8,000/week</t>
  </si>
  <si>
    <t>70,000/year</t>
  </si>
  <si>
    <t>Borrows equipment</t>
  </si>
  <si>
    <r>
      <t>Brais or San Jos</t>
    </r>
    <r>
      <rPr>
        <sz val="12"/>
        <color indexed="8"/>
        <rFont val="Calibri"/>
        <family val="2"/>
      </rPr>
      <t>é</t>
    </r>
  </si>
  <si>
    <t>5000, 1500</t>
  </si>
  <si>
    <t>Only Fishing</t>
  </si>
  <si>
    <t>Member of Liberation</t>
  </si>
  <si>
    <t>Trasmallo Outside</t>
  </si>
  <si>
    <t>How do you imagine the future of your children</t>
  </si>
  <si>
    <t>Why or Why not are you a member of ASOPECUPACHI</t>
  </si>
  <si>
    <t>In University</t>
  </si>
  <si>
    <t>On Chira, as a professional</t>
  </si>
  <si>
    <t>Its better because you can fish everday, do not have to work in San Jose. Children can go to University.</t>
  </si>
  <si>
    <t>On Chira</t>
  </si>
  <si>
    <t>Has not been asked to be in ASOPECUPACHI</t>
  </si>
  <si>
    <t>Does not want children to be fisherman. Wants them to go to Univeristy.</t>
  </si>
  <si>
    <t>Not dependant on Bryce. Very little benefits.</t>
  </si>
  <si>
    <t>University, Outside of Chira</t>
  </si>
  <si>
    <t>Wants to be member in the future</t>
  </si>
  <si>
    <t>Does not like ASOPECUPACHI. May be benefits in the future</t>
  </si>
  <si>
    <t>No children</t>
  </si>
  <si>
    <t>Legal backing by the government. They don't have to pay to fish in the AMPR.</t>
  </si>
  <si>
    <t>There are a few benefits.</t>
  </si>
  <si>
    <t>Necessary for the island to be well organized and come together</t>
  </si>
  <si>
    <t>Wants them to go to University and become a language teacher</t>
  </si>
  <si>
    <t>It is important to take care of the resources. Patroling is tough but it is worth it. It is good to be organized and in teams. Works for the community</t>
  </si>
  <si>
    <t>If they stay in Chira there are not many options other than fishing</t>
  </si>
  <si>
    <t>There are no meetings between members. Many problems</t>
  </si>
  <si>
    <t>University, but wants them to return</t>
  </si>
  <si>
    <t>Out of Chira</t>
  </si>
  <si>
    <t>Protects fish</t>
  </si>
  <si>
    <t>Groups are good but fishermen are hard to bring together. Wants things to change</t>
  </si>
  <si>
    <t>already a member in Puntarenas</t>
  </si>
  <si>
    <t>University, does not want them to be fishermen</t>
  </si>
  <si>
    <t>There are not many economic benefits but there are benefits for the fish</t>
  </si>
  <si>
    <t>Wants a change for children, University or outside Chira</t>
  </si>
  <si>
    <t>Its better to be affiliated than not, many advantages</t>
  </si>
  <si>
    <t>Does not agree with association. Uses line</t>
  </si>
  <si>
    <t>not many</t>
  </si>
  <si>
    <t>Doesn't want them to leave the island but if they do it's okay, as long as they remember their culture and where they are from.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</si>
</sst>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8"/>
      <color rgb="FF000000"/>
      <name val="Calibri"/>
      <family val="0"/>
    </font>
    <font>
      <u val="single"/>
      <sz val="12"/>
      <color theme="1"/>
      <name val="Calibri"/>
      <family val="0"/>
    </font>
    <font>
      <b/>
      <u val="single"/>
      <sz val="12"/>
      <color theme="1"/>
      <name val="Calibri"/>
      <family val="0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27" borderId="8">
      <alignment/>
      <protection/>
    </xf>
    <xf numFmtId="0" fontId="0" fillId="0" borderId="0" applyAlignment="0">
      <protection/>
    </xf>
    <xf numFmtId="0" fontId="42" fillId="26" borderId="0" applyBorder="0" applyAlignment="0">
      <protection/>
    </xf>
    <xf numFmtId="0" fontId="0" fillId="0" borderId="9" applyAlignment="0"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9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44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3" xfId="0" applyFont="1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6" borderId="17" xfId="0" applyFill="1" applyBorder="1" applyAlignment="1">
      <alignment vertical="center" shrinkToFit="1"/>
    </xf>
    <xf numFmtId="0" fontId="0" fillId="6" borderId="12" xfId="0" applyFill="1" applyBorder="1" applyAlignment="1">
      <alignment vertical="center" shrinkToFit="1"/>
    </xf>
    <xf numFmtId="0" fontId="0" fillId="6" borderId="13" xfId="0" applyFill="1" applyBorder="1" applyAlignment="1">
      <alignment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3" fontId="0" fillId="0" borderId="17" xfId="0" applyNumberForma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9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33" borderId="17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7" xfId="0" applyNumberFormat="1" applyFill="1" applyBorder="1" applyAlignment="1">
      <alignment horizontal="center" vertical="center" shrinkToFit="1"/>
    </xf>
    <xf numFmtId="0" fontId="0" fillId="6" borderId="12" xfId="0" applyNumberFormat="1" applyFill="1" applyBorder="1" applyAlignment="1">
      <alignment horizontal="center" vertical="center" shrinkToFit="1"/>
    </xf>
    <xf numFmtId="0" fontId="0" fillId="6" borderId="13" xfId="0" applyNumberFormat="1" applyFill="1" applyBorder="1" applyAlignment="1">
      <alignment horizontal="center" vertical="center" shrinkToFit="1"/>
    </xf>
    <xf numFmtId="9" fontId="0" fillId="6" borderId="17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9" fontId="0" fillId="0" borderId="2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9" fontId="0" fillId="0" borderId="17" xfId="0" applyNumberFormat="1" applyBorder="1" applyAlignment="1">
      <alignment horizontal="center" vertical="center" shrinkToFit="1"/>
    </xf>
    <xf numFmtId="3" fontId="0" fillId="6" borderId="17" xfId="0" applyNumberFormat="1" applyFill="1" applyBorder="1" applyAlignment="1">
      <alignment horizontal="center" vertical="center" shrinkToFit="1"/>
    </xf>
    <xf numFmtId="3" fontId="0" fillId="0" borderId="17" xfId="0" applyNumberFormat="1" applyBorder="1" applyAlignment="1">
      <alignment horizontal="center" vertical="center" shrinkToFit="1"/>
    </xf>
    <xf numFmtId="16" fontId="0" fillId="6" borderId="17" xfId="0" applyNumberFormat="1" applyFill="1" applyBorder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Style 2" xfId="59"/>
    <cellStyle name="Style 3" xfId="60"/>
    <cellStyle name="Style 4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zoomScale="70" zoomScaleNormal="70" workbookViewId="0" topLeftCell="A64">
      <selection activeCell="B88" sqref="B88"/>
    </sheetView>
  </sheetViews>
  <sheetFormatPr defaultColWidth="11.00390625" defaultRowHeight="15.75"/>
  <cols>
    <col min="1" max="1" width="7.125" style="0" customWidth="1"/>
    <col min="2" max="2" width="9.00390625" style="0" customWidth="1"/>
    <col min="3" max="3" width="21.875" style="0" customWidth="1"/>
    <col min="4" max="4" width="9.375" style="0" customWidth="1"/>
    <col min="5" max="5" width="17.625" style="0" customWidth="1"/>
    <col min="6" max="6" width="41.125" style="0" customWidth="1"/>
    <col min="7" max="7" width="47.00390625" style="0" customWidth="1"/>
    <col min="8" max="8" width="8.375" style="0" customWidth="1"/>
    <col min="9" max="9" width="55.625" style="0" customWidth="1"/>
    <col min="10" max="10" width="35.625" style="0" customWidth="1"/>
    <col min="11" max="11" width="8.00390625" style="0" customWidth="1"/>
    <col min="12" max="12" width="10.50390625" style="0" customWidth="1"/>
    <col min="13" max="13" width="15.125" style="0" customWidth="1"/>
    <col min="14" max="14" width="13.50390625" style="5" customWidth="1"/>
    <col min="15" max="16" width="14.375" style="0" customWidth="1"/>
  </cols>
  <sheetData>
    <row r="1" spans="1:5" ht="22.5">
      <c r="A1" s="12" t="s">
        <v>0</v>
      </c>
      <c r="B1" s="12"/>
      <c r="C1" s="3"/>
      <c r="E1" s="2"/>
    </row>
    <row r="2" spans="1:17" ht="15">
      <c r="A2" s="8" t="s">
        <v>1</v>
      </c>
      <c r="B2" s="8" t="s">
        <v>2</v>
      </c>
      <c r="C2" s="8" t="s">
        <v>163</v>
      </c>
      <c r="D2" s="8" t="s">
        <v>3</v>
      </c>
      <c r="E2" s="9" t="s">
        <v>4</v>
      </c>
      <c r="F2" s="10" t="s">
        <v>9</v>
      </c>
      <c r="G2" s="10" t="s">
        <v>162</v>
      </c>
      <c r="H2" s="10" t="s">
        <v>2</v>
      </c>
      <c r="I2" s="10" t="s">
        <v>30</v>
      </c>
      <c r="J2" s="8" t="s">
        <v>5</v>
      </c>
      <c r="K2" s="8" t="s">
        <v>6</v>
      </c>
      <c r="L2" s="8" t="s">
        <v>49</v>
      </c>
      <c r="M2" s="1" t="s">
        <v>7</v>
      </c>
      <c r="N2" s="8" t="s">
        <v>10</v>
      </c>
      <c r="O2" s="11" t="s">
        <v>8</v>
      </c>
      <c r="P2" s="8" t="s">
        <v>11</v>
      </c>
      <c r="Q2" s="5"/>
    </row>
    <row r="3" spans="1:17" ht="15">
      <c r="A3" s="59" t="s">
        <v>22</v>
      </c>
      <c r="B3" s="59">
        <v>1</v>
      </c>
      <c r="C3" s="13" t="s">
        <v>82</v>
      </c>
      <c r="D3" s="13">
        <v>40</v>
      </c>
      <c r="E3" s="7" t="s">
        <v>25</v>
      </c>
      <c r="F3" s="7" t="s">
        <v>161</v>
      </c>
      <c r="G3" s="7" t="s">
        <v>81</v>
      </c>
      <c r="H3" s="59">
        <f>B3</f>
        <v>1</v>
      </c>
      <c r="I3" s="32" t="s">
        <v>78</v>
      </c>
      <c r="J3" s="59" t="s">
        <v>134</v>
      </c>
      <c r="K3" s="59" t="s">
        <v>31</v>
      </c>
      <c r="L3" s="59" t="s">
        <v>32</v>
      </c>
      <c r="M3" s="59" t="s">
        <v>32</v>
      </c>
      <c r="N3" s="59" t="s">
        <v>31</v>
      </c>
      <c r="O3" s="59" t="s">
        <v>32</v>
      </c>
      <c r="P3" s="59"/>
      <c r="Q3" s="5"/>
    </row>
    <row r="4" spans="1:17" ht="15">
      <c r="A4" s="60"/>
      <c r="B4" s="60"/>
      <c r="C4" s="7" t="s">
        <v>75</v>
      </c>
      <c r="D4" s="7">
        <v>18</v>
      </c>
      <c r="E4" s="7" t="s">
        <v>24</v>
      </c>
      <c r="F4" s="7"/>
      <c r="G4" s="7"/>
      <c r="H4" s="60"/>
      <c r="I4" s="37" t="s">
        <v>83</v>
      </c>
      <c r="J4" s="60"/>
      <c r="K4" s="60"/>
      <c r="L4" s="60"/>
      <c r="M4" s="60"/>
      <c r="N4" s="60"/>
      <c r="O4" s="60"/>
      <c r="P4" s="60"/>
      <c r="Q4" s="5"/>
    </row>
    <row r="5" spans="1:17" ht="15">
      <c r="A5" s="60"/>
      <c r="B5" s="60"/>
      <c r="C5" s="7" t="s">
        <v>40</v>
      </c>
      <c r="D5" s="7">
        <v>14</v>
      </c>
      <c r="E5" s="7" t="s">
        <v>125</v>
      </c>
      <c r="F5" s="7"/>
      <c r="G5" s="7"/>
      <c r="H5" s="60"/>
      <c r="I5" s="37" t="s">
        <v>160</v>
      </c>
      <c r="J5" s="60"/>
      <c r="K5" s="60"/>
      <c r="L5" s="60"/>
      <c r="M5" s="60"/>
      <c r="N5" s="60"/>
      <c r="O5" s="60"/>
      <c r="P5" s="60"/>
      <c r="Q5" s="5"/>
    </row>
    <row r="6" spans="1:17" ht="15">
      <c r="A6" s="60"/>
      <c r="B6" s="60"/>
      <c r="C6" s="7" t="s">
        <v>23</v>
      </c>
      <c r="D6" s="7">
        <v>46</v>
      </c>
      <c r="E6" s="7" t="s">
        <v>25</v>
      </c>
      <c r="F6" s="7" t="s">
        <v>67</v>
      </c>
      <c r="G6" s="7" t="s">
        <v>126</v>
      </c>
      <c r="H6" s="60"/>
      <c r="I6" s="33"/>
      <c r="J6" s="60"/>
      <c r="K6" s="60"/>
      <c r="L6" s="60"/>
      <c r="M6" s="60"/>
      <c r="N6" s="60"/>
      <c r="O6" s="60"/>
      <c r="P6" s="60"/>
      <c r="Q6" s="5"/>
    </row>
    <row r="7" spans="1:17" ht="15">
      <c r="A7" s="65" t="s">
        <v>22</v>
      </c>
      <c r="B7" s="65">
        <v>2</v>
      </c>
      <c r="C7" s="26" t="s">
        <v>58</v>
      </c>
      <c r="D7" s="26">
        <v>40</v>
      </c>
      <c r="E7" s="26" t="s">
        <v>25</v>
      </c>
      <c r="F7" s="26" t="s">
        <v>60</v>
      </c>
      <c r="G7" s="26" t="s">
        <v>87</v>
      </c>
      <c r="H7" s="65">
        <f>B7</f>
        <v>2</v>
      </c>
      <c r="I7" s="42" t="s">
        <v>144</v>
      </c>
      <c r="J7" s="65" t="s">
        <v>134</v>
      </c>
      <c r="K7" s="65" t="s">
        <v>31</v>
      </c>
      <c r="L7" s="65" t="s">
        <v>32</v>
      </c>
      <c r="M7" s="65" t="s">
        <v>32</v>
      </c>
      <c r="N7" s="65" t="s">
        <v>31</v>
      </c>
      <c r="O7" s="65" t="s">
        <v>31</v>
      </c>
      <c r="P7" s="65" t="s">
        <v>172</v>
      </c>
      <c r="Q7" s="5"/>
    </row>
    <row r="8" spans="1:17" ht="15">
      <c r="A8" s="66"/>
      <c r="B8" s="66"/>
      <c r="C8" s="27" t="s">
        <v>23</v>
      </c>
      <c r="D8" s="27">
        <v>41</v>
      </c>
      <c r="E8" s="27" t="s">
        <v>25</v>
      </c>
      <c r="F8" s="27" t="s">
        <v>44</v>
      </c>
      <c r="G8" s="27" t="s">
        <v>140</v>
      </c>
      <c r="H8" s="66"/>
      <c r="I8" s="43" t="s">
        <v>159</v>
      </c>
      <c r="J8" s="66"/>
      <c r="K8" s="66"/>
      <c r="L8" s="66"/>
      <c r="M8" s="66"/>
      <c r="N8" s="66"/>
      <c r="O8" s="66"/>
      <c r="P8" s="66"/>
      <c r="Q8" s="5"/>
    </row>
    <row r="9" spans="1:17" ht="15">
      <c r="A9" s="66"/>
      <c r="B9" s="66"/>
      <c r="C9" s="27" t="s">
        <v>75</v>
      </c>
      <c r="D9" s="27">
        <v>20</v>
      </c>
      <c r="E9" s="27" t="s">
        <v>24</v>
      </c>
      <c r="F9" s="27"/>
      <c r="G9" s="27"/>
      <c r="H9" s="66"/>
      <c r="I9" s="43" t="s">
        <v>45</v>
      </c>
      <c r="J9" s="66"/>
      <c r="K9" s="66"/>
      <c r="L9" s="66"/>
      <c r="M9" s="66"/>
      <c r="N9" s="66"/>
      <c r="O9" s="66"/>
      <c r="P9" s="66"/>
      <c r="Q9" s="5"/>
    </row>
    <row r="10" spans="1:17" ht="15">
      <c r="A10" s="66"/>
      <c r="B10" s="66"/>
      <c r="C10" s="27" t="s">
        <v>40</v>
      </c>
      <c r="D10" s="27">
        <v>18</v>
      </c>
      <c r="E10" s="27" t="s">
        <v>125</v>
      </c>
      <c r="F10" s="27"/>
      <c r="G10" s="27"/>
      <c r="H10" s="66"/>
      <c r="I10" s="43" t="s">
        <v>157</v>
      </c>
      <c r="J10" s="66"/>
      <c r="K10" s="66"/>
      <c r="L10" s="66"/>
      <c r="M10" s="66"/>
      <c r="N10" s="66"/>
      <c r="O10" s="66"/>
      <c r="P10" s="66"/>
      <c r="Q10" s="5"/>
    </row>
    <row r="11" spans="1:17" ht="15">
      <c r="A11" s="66"/>
      <c r="B11" s="66"/>
      <c r="C11" s="27" t="s">
        <v>75</v>
      </c>
      <c r="D11" s="27">
        <v>16</v>
      </c>
      <c r="E11" s="27" t="s">
        <v>125</v>
      </c>
      <c r="F11" s="27"/>
      <c r="G11" s="27"/>
      <c r="H11" s="66"/>
      <c r="I11" s="43" t="s">
        <v>158</v>
      </c>
      <c r="J11" s="66"/>
      <c r="K11" s="66"/>
      <c r="L11" s="66"/>
      <c r="M11" s="66"/>
      <c r="N11" s="66"/>
      <c r="O11" s="66"/>
      <c r="P11" s="66"/>
      <c r="Q11" s="5"/>
    </row>
    <row r="12" spans="1:17" ht="15">
      <c r="A12" s="66"/>
      <c r="B12" s="66"/>
      <c r="C12" s="27" t="s">
        <v>59</v>
      </c>
      <c r="D12" s="27">
        <v>23</v>
      </c>
      <c r="E12" s="27" t="s">
        <v>24</v>
      </c>
      <c r="F12" s="27"/>
      <c r="G12" s="27"/>
      <c r="H12" s="66"/>
      <c r="I12" s="30"/>
      <c r="J12" s="66"/>
      <c r="K12" s="66"/>
      <c r="L12" s="66"/>
      <c r="M12" s="66"/>
      <c r="N12" s="66"/>
      <c r="O12" s="66"/>
      <c r="P12" s="66"/>
      <c r="Q12" s="5"/>
    </row>
    <row r="13" spans="1:17" ht="15">
      <c r="A13" s="67"/>
      <c r="B13" s="67"/>
      <c r="C13" s="28" t="s">
        <v>59</v>
      </c>
      <c r="D13" s="28">
        <v>16</v>
      </c>
      <c r="E13" s="28" t="s">
        <v>125</v>
      </c>
      <c r="F13" s="28"/>
      <c r="G13" s="28"/>
      <c r="H13" s="67"/>
      <c r="I13" s="31"/>
      <c r="J13" s="67"/>
      <c r="K13" s="67"/>
      <c r="L13" s="67"/>
      <c r="M13" s="67"/>
      <c r="N13" s="67"/>
      <c r="O13" s="67"/>
      <c r="P13" s="67"/>
      <c r="Q13" s="5"/>
    </row>
    <row r="14" spans="1:17" ht="15">
      <c r="A14" s="62" t="s">
        <v>22</v>
      </c>
      <c r="B14" s="62">
        <f>B7+1</f>
        <v>3</v>
      </c>
      <c r="C14" s="23" t="s">
        <v>58</v>
      </c>
      <c r="D14" s="23">
        <v>22</v>
      </c>
      <c r="E14" s="23" t="s">
        <v>125</v>
      </c>
      <c r="F14" s="23"/>
      <c r="G14" s="23" t="s">
        <v>209</v>
      </c>
      <c r="H14" s="62">
        <f>B14</f>
        <v>3</v>
      </c>
      <c r="I14" s="39" t="s">
        <v>98</v>
      </c>
      <c r="J14" s="62" t="s">
        <v>135</v>
      </c>
      <c r="K14" s="62" t="s">
        <v>31</v>
      </c>
      <c r="L14" s="62" t="s">
        <v>32</v>
      </c>
      <c r="M14" s="62" t="s">
        <v>31</v>
      </c>
      <c r="N14" s="62" t="s">
        <v>31</v>
      </c>
      <c r="O14" s="62" t="s">
        <v>31</v>
      </c>
      <c r="P14" s="62"/>
      <c r="Q14" s="5"/>
    </row>
    <row r="15" spans="1:17" ht="15">
      <c r="A15" s="63"/>
      <c r="B15" s="63"/>
      <c r="C15" s="24" t="s">
        <v>35</v>
      </c>
      <c r="D15" s="24">
        <v>22</v>
      </c>
      <c r="E15" s="24" t="s">
        <v>25</v>
      </c>
      <c r="F15" s="24"/>
      <c r="G15" s="24"/>
      <c r="H15" s="63"/>
      <c r="I15" s="40"/>
      <c r="J15" s="63"/>
      <c r="K15" s="63"/>
      <c r="L15" s="63"/>
      <c r="M15" s="63"/>
      <c r="N15" s="63"/>
      <c r="O15" s="63"/>
      <c r="P15" s="63"/>
      <c r="Q15" s="5"/>
    </row>
    <row r="16" spans="1:17" ht="15">
      <c r="A16" s="63"/>
      <c r="B16" s="63"/>
      <c r="C16" s="24" t="s">
        <v>40</v>
      </c>
      <c r="D16" s="24">
        <v>4</v>
      </c>
      <c r="E16" s="24" t="s">
        <v>110</v>
      </c>
      <c r="F16" s="24"/>
      <c r="G16" s="24"/>
      <c r="H16" s="63"/>
      <c r="I16" s="40"/>
      <c r="J16" s="63"/>
      <c r="K16" s="63"/>
      <c r="L16" s="63"/>
      <c r="M16" s="63"/>
      <c r="N16" s="63"/>
      <c r="O16" s="63"/>
      <c r="P16" s="63"/>
      <c r="Q16" s="5"/>
    </row>
    <row r="17" spans="1:17" ht="15">
      <c r="A17" s="65" t="s">
        <v>22</v>
      </c>
      <c r="B17" s="65">
        <f>B14+1</f>
        <v>4</v>
      </c>
      <c r="C17" s="26" t="s">
        <v>58</v>
      </c>
      <c r="D17" s="26">
        <v>59</v>
      </c>
      <c r="E17" s="26" t="s">
        <v>25</v>
      </c>
      <c r="F17" s="26" t="s">
        <v>44</v>
      </c>
      <c r="G17" s="26" t="s">
        <v>29</v>
      </c>
      <c r="H17" s="65">
        <f>B17</f>
        <v>4</v>
      </c>
      <c r="I17" s="42" t="s">
        <v>146</v>
      </c>
      <c r="J17" s="65" t="s">
        <v>136</v>
      </c>
      <c r="K17" s="65" t="s">
        <v>31</v>
      </c>
      <c r="L17" s="65" t="s">
        <v>32</v>
      </c>
      <c r="M17" s="65" t="s">
        <v>32</v>
      </c>
      <c r="N17" s="65" t="s">
        <v>31</v>
      </c>
      <c r="O17" s="65" t="s">
        <v>31</v>
      </c>
      <c r="P17" s="65" t="s">
        <v>31</v>
      </c>
      <c r="Q17" s="5"/>
    </row>
    <row r="18" spans="1:17" ht="15">
      <c r="A18" s="66"/>
      <c r="B18" s="66"/>
      <c r="C18" s="27" t="s">
        <v>35</v>
      </c>
      <c r="D18" s="27">
        <v>52</v>
      </c>
      <c r="E18" s="27" t="s">
        <v>25</v>
      </c>
      <c r="F18" s="27"/>
      <c r="G18" s="27"/>
      <c r="H18" s="66"/>
      <c r="I18" s="43" t="s">
        <v>90</v>
      </c>
      <c r="J18" s="66"/>
      <c r="K18" s="66"/>
      <c r="L18" s="66"/>
      <c r="M18" s="66"/>
      <c r="N18" s="66"/>
      <c r="O18" s="66"/>
      <c r="P18" s="66"/>
      <c r="Q18" s="5"/>
    </row>
    <row r="19" spans="1:17" ht="15">
      <c r="A19" s="66"/>
      <c r="B19" s="66"/>
      <c r="C19" s="27" t="s">
        <v>40</v>
      </c>
      <c r="D19" s="27">
        <v>24</v>
      </c>
      <c r="E19" s="27" t="s">
        <v>125</v>
      </c>
      <c r="F19" s="27"/>
      <c r="G19" s="27"/>
      <c r="H19" s="66"/>
      <c r="I19" s="43" t="s">
        <v>156</v>
      </c>
      <c r="J19" s="66"/>
      <c r="K19" s="66"/>
      <c r="L19" s="66"/>
      <c r="M19" s="66"/>
      <c r="N19" s="66"/>
      <c r="O19" s="66"/>
      <c r="P19" s="66"/>
      <c r="Q19" s="5"/>
    </row>
    <row r="20" spans="1:17" ht="15">
      <c r="A20" s="66"/>
      <c r="B20" s="66"/>
      <c r="C20" s="27" t="s">
        <v>40</v>
      </c>
      <c r="D20" s="27">
        <v>18</v>
      </c>
      <c r="E20" s="27" t="s">
        <v>124</v>
      </c>
      <c r="F20" s="27"/>
      <c r="G20" s="27"/>
      <c r="H20" s="66"/>
      <c r="I20" s="30"/>
      <c r="J20" s="66"/>
      <c r="K20" s="66"/>
      <c r="L20" s="66"/>
      <c r="M20" s="66"/>
      <c r="N20" s="66"/>
      <c r="O20" s="66"/>
      <c r="P20" s="66"/>
      <c r="Q20" s="5"/>
    </row>
    <row r="21" spans="1:17" ht="15">
      <c r="A21" s="66"/>
      <c r="B21" s="66"/>
      <c r="C21" s="27" t="s">
        <v>75</v>
      </c>
      <c r="D21" s="27">
        <v>16</v>
      </c>
      <c r="E21" s="27" t="s">
        <v>125</v>
      </c>
      <c r="F21" s="27"/>
      <c r="G21" s="27"/>
      <c r="H21" s="66"/>
      <c r="I21" s="30"/>
      <c r="J21" s="66"/>
      <c r="K21" s="66"/>
      <c r="L21" s="66"/>
      <c r="M21" s="66"/>
      <c r="N21" s="66"/>
      <c r="O21" s="66"/>
      <c r="P21" s="66"/>
      <c r="Q21" s="5"/>
    </row>
    <row r="22" spans="1:17" ht="15">
      <c r="A22" s="67"/>
      <c r="B22" s="67"/>
      <c r="C22" s="28" t="s">
        <v>75</v>
      </c>
      <c r="D22" s="28">
        <v>12</v>
      </c>
      <c r="E22" s="28" t="s">
        <v>125</v>
      </c>
      <c r="F22" s="28"/>
      <c r="G22" s="28"/>
      <c r="H22" s="67"/>
      <c r="I22" s="31"/>
      <c r="J22" s="67"/>
      <c r="K22" s="67"/>
      <c r="L22" s="67"/>
      <c r="M22" s="67"/>
      <c r="N22" s="67"/>
      <c r="O22" s="67"/>
      <c r="P22" s="67"/>
      <c r="Q22" s="5"/>
    </row>
    <row r="23" spans="1:17" ht="15" customHeight="1">
      <c r="A23" s="59" t="s">
        <v>22</v>
      </c>
      <c r="B23" s="62">
        <f>B17+1</f>
        <v>5</v>
      </c>
      <c r="C23" s="13" t="s">
        <v>58</v>
      </c>
      <c r="D23" s="13">
        <v>34</v>
      </c>
      <c r="E23" s="7" t="s">
        <v>125</v>
      </c>
      <c r="F23" s="7" t="s">
        <v>89</v>
      </c>
      <c r="G23" s="7"/>
      <c r="H23" s="59">
        <f>B23</f>
        <v>5</v>
      </c>
      <c r="I23" s="36" t="s">
        <v>90</v>
      </c>
      <c r="J23" s="59" t="s">
        <v>47</v>
      </c>
      <c r="K23" s="59" t="s">
        <v>31</v>
      </c>
      <c r="L23" s="59" t="s">
        <v>32</v>
      </c>
      <c r="M23" s="59" t="s">
        <v>32</v>
      </c>
      <c r="N23" s="59" t="s">
        <v>31</v>
      </c>
      <c r="O23" s="59" t="s">
        <v>31</v>
      </c>
      <c r="P23" s="59" t="s">
        <v>31</v>
      </c>
      <c r="Q23" s="5"/>
    </row>
    <row r="24" spans="1:17" ht="15" customHeight="1">
      <c r="A24" s="60"/>
      <c r="B24" s="63"/>
      <c r="C24" s="7" t="s">
        <v>23</v>
      </c>
      <c r="D24" s="7">
        <v>37</v>
      </c>
      <c r="E24" s="7" t="s">
        <v>25</v>
      </c>
      <c r="F24" s="7"/>
      <c r="G24" s="7"/>
      <c r="H24" s="60"/>
      <c r="I24" s="37" t="s">
        <v>91</v>
      </c>
      <c r="J24" s="60"/>
      <c r="K24" s="60"/>
      <c r="L24" s="60"/>
      <c r="M24" s="60"/>
      <c r="N24" s="60"/>
      <c r="O24" s="60"/>
      <c r="P24" s="60"/>
      <c r="Q24" s="5"/>
    </row>
    <row r="25" spans="1:17" ht="15" customHeight="1">
      <c r="A25" s="60"/>
      <c r="B25" s="63"/>
      <c r="C25" s="7" t="s">
        <v>75</v>
      </c>
      <c r="D25" s="7">
        <v>18</v>
      </c>
      <c r="E25" s="7" t="s">
        <v>125</v>
      </c>
      <c r="F25" s="7"/>
      <c r="G25" s="7"/>
      <c r="H25" s="60"/>
      <c r="I25" s="37"/>
      <c r="J25" s="60"/>
      <c r="K25" s="60"/>
      <c r="L25" s="60"/>
      <c r="M25" s="60"/>
      <c r="N25" s="60"/>
      <c r="O25" s="60"/>
      <c r="P25" s="60"/>
      <c r="Q25" s="5"/>
    </row>
    <row r="26" spans="1:17" ht="15" customHeight="1">
      <c r="A26" s="61"/>
      <c r="B26" s="64"/>
      <c r="C26" s="14" t="s">
        <v>75</v>
      </c>
      <c r="D26" s="14">
        <v>13</v>
      </c>
      <c r="E26" s="14" t="s">
        <v>125</v>
      </c>
      <c r="F26" s="14"/>
      <c r="G26" s="7"/>
      <c r="H26" s="61"/>
      <c r="I26" s="38"/>
      <c r="J26" s="61"/>
      <c r="K26" s="61"/>
      <c r="L26" s="61"/>
      <c r="M26" s="61"/>
      <c r="N26" s="61"/>
      <c r="O26" s="61"/>
      <c r="P26" s="61"/>
      <c r="Q26" s="5"/>
    </row>
    <row r="27" spans="1:17" ht="15">
      <c r="A27" s="62" t="s">
        <v>22</v>
      </c>
      <c r="B27" s="62">
        <f>B23+1</f>
        <v>6</v>
      </c>
      <c r="C27" s="23" t="s">
        <v>58</v>
      </c>
      <c r="D27" s="23">
        <v>41</v>
      </c>
      <c r="E27" s="23" t="s">
        <v>25</v>
      </c>
      <c r="F27" s="23" t="s">
        <v>50</v>
      </c>
      <c r="G27" s="23" t="s">
        <v>62</v>
      </c>
      <c r="H27" s="62">
        <f>B27</f>
        <v>6</v>
      </c>
      <c r="I27" s="39" t="s">
        <v>154</v>
      </c>
      <c r="J27" s="62" t="s">
        <v>135</v>
      </c>
      <c r="K27" s="62" t="s">
        <v>31</v>
      </c>
      <c r="L27" s="62" t="s">
        <v>32</v>
      </c>
      <c r="M27" s="62" t="s">
        <v>32</v>
      </c>
      <c r="N27" s="62" t="s">
        <v>31</v>
      </c>
      <c r="O27" s="62" t="s">
        <v>31</v>
      </c>
      <c r="P27" s="62" t="s">
        <v>32</v>
      </c>
      <c r="Q27" s="5"/>
    </row>
    <row r="28" spans="1:17" ht="15">
      <c r="A28" s="63"/>
      <c r="B28" s="63"/>
      <c r="C28" s="24" t="s">
        <v>35</v>
      </c>
      <c r="D28" s="24">
        <v>36</v>
      </c>
      <c r="E28" s="24" t="s">
        <v>125</v>
      </c>
      <c r="F28" s="24" t="s">
        <v>50</v>
      </c>
      <c r="G28" s="24"/>
      <c r="H28" s="63"/>
      <c r="I28" s="40" t="s">
        <v>90</v>
      </c>
      <c r="J28" s="63"/>
      <c r="K28" s="63"/>
      <c r="L28" s="63"/>
      <c r="M28" s="63"/>
      <c r="N28" s="63"/>
      <c r="O28" s="63"/>
      <c r="P28" s="63"/>
      <c r="Q28" s="5"/>
    </row>
    <row r="29" spans="1:17" ht="15">
      <c r="A29" s="63"/>
      <c r="B29" s="63"/>
      <c r="C29" s="24" t="s">
        <v>75</v>
      </c>
      <c r="D29" s="24">
        <v>14</v>
      </c>
      <c r="E29" s="24" t="s">
        <v>125</v>
      </c>
      <c r="F29" s="24"/>
      <c r="G29" s="24"/>
      <c r="H29" s="63"/>
      <c r="I29" s="40" t="s">
        <v>155</v>
      </c>
      <c r="J29" s="63"/>
      <c r="K29" s="63"/>
      <c r="L29" s="63"/>
      <c r="M29" s="63"/>
      <c r="N29" s="63"/>
      <c r="O29" s="63"/>
      <c r="P29" s="63"/>
      <c r="Q29" s="5"/>
    </row>
    <row r="30" spans="1:17" ht="15">
      <c r="A30" s="62" t="s">
        <v>22</v>
      </c>
      <c r="B30" s="62">
        <f>B27+1</f>
        <v>7</v>
      </c>
      <c r="C30" s="23" t="s">
        <v>58</v>
      </c>
      <c r="D30" s="23">
        <v>58</v>
      </c>
      <c r="E30" s="23" t="s">
        <v>25</v>
      </c>
      <c r="F30" s="23" t="s">
        <v>68</v>
      </c>
      <c r="G30" s="23" t="s">
        <v>209</v>
      </c>
      <c r="H30" s="62">
        <f>B30</f>
        <v>7</v>
      </c>
      <c r="I30" s="39" t="s">
        <v>152</v>
      </c>
      <c r="J30" s="62" t="s">
        <v>135</v>
      </c>
      <c r="K30" s="62" t="s">
        <v>31</v>
      </c>
      <c r="L30" s="62" t="s">
        <v>32</v>
      </c>
      <c r="M30" s="62" t="s">
        <v>32</v>
      </c>
      <c r="N30" s="62" t="s">
        <v>31</v>
      </c>
      <c r="O30" s="62" t="s">
        <v>31</v>
      </c>
      <c r="P30" s="62" t="s">
        <v>31</v>
      </c>
      <c r="Q30" s="5"/>
    </row>
    <row r="31" spans="1:17" ht="15">
      <c r="A31" s="63"/>
      <c r="B31" s="63"/>
      <c r="C31" s="24" t="s">
        <v>35</v>
      </c>
      <c r="D31" s="24">
        <v>71</v>
      </c>
      <c r="E31" s="24" t="s">
        <v>25</v>
      </c>
      <c r="F31" s="24"/>
      <c r="G31" s="24"/>
      <c r="H31" s="63"/>
      <c r="I31" s="40" t="s">
        <v>153</v>
      </c>
      <c r="J31" s="63"/>
      <c r="K31" s="63"/>
      <c r="L31" s="63"/>
      <c r="M31" s="63"/>
      <c r="N31" s="63"/>
      <c r="O31" s="63"/>
      <c r="P31" s="63"/>
      <c r="Q31" s="5"/>
    </row>
    <row r="32" spans="1:17" ht="15">
      <c r="A32" s="65" t="s">
        <v>22</v>
      </c>
      <c r="B32" s="65">
        <f>B30+1</f>
        <v>8</v>
      </c>
      <c r="C32" s="26" t="s">
        <v>58</v>
      </c>
      <c r="D32" s="26">
        <v>38</v>
      </c>
      <c r="E32" s="26" t="s">
        <v>25</v>
      </c>
      <c r="F32" s="26" t="s">
        <v>61</v>
      </c>
      <c r="G32" s="26" t="s">
        <v>209</v>
      </c>
      <c r="H32" s="65">
        <f>B32</f>
        <v>8</v>
      </c>
      <c r="I32" s="42" t="s">
        <v>90</v>
      </c>
      <c r="J32" s="65" t="s">
        <v>47</v>
      </c>
      <c r="K32" s="65" t="s">
        <v>31</v>
      </c>
      <c r="L32" s="65" t="s">
        <v>32</v>
      </c>
      <c r="M32" s="65" t="s">
        <v>31</v>
      </c>
      <c r="N32" s="65" t="s">
        <v>31</v>
      </c>
      <c r="O32" s="65" t="s">
        <v>31</v>
      </c>
      <c r="P32" s="65"/>
      <c r="Q32" s="6"/>
    </row>
    <row r="33" spans="1:17" ht="15">
      <c r="A33" s="66"/>
      <c r="B33" s="66"/>
      <c r="C33" s="27" t="s">
        <v>23</v>
      </c>
      <c r="D33" s="27">
        <v>48</v>
      </c>
      <c r="E33" s="27" t="s">
        <v>25</v>
      </c>
      <c r="F33" s="27"/>
      <c r="G33" s="27"/>
      <c r="H33" s="66"/>
      <c r="I33" s="43" t="s">
        <v>144</v>
      </c>
      <c r="J33" s="66"/>
      <c r="K33" s="66"/>
      <c r="L33" s="66"/>
      <c r="M33" s="66"/>
      <c r="N33" s="66"/>
      <c r="O33" s="66"/>
      <c r="P33" s="66"/>
      <c r="Q33" s="5"/>
    </row>
    <row r="34" spans="1:17" ht="15">
      <c r="A34" s="66"/>
      <c r="B34" s="66"/>
      <c r="C34" s="27" t="s">
        <v>40</v>
      </c>
      <c r="D34" s="27">
        <v>16</v>
      </c>
      <c r="E34" s="27" t="s">
        <v>125</v>
      </c>
      <c r="F34" s="27"/>
      <c r="G34" s="27"/>
      <c r="H34" s="66"/>
      <c r="I34" s="30"/>
      <c r="J34" s="66"/>
      <c r="K34" s="66"/>
      <c r="L34" s="66"/>
      <c r="M34" s="66"/>
      <c r="N34" s="66"/>
      <c r="O34" s="66"/>
      <c r="P34" s="66"/>
      <c r="Q34" s="5"/>
    </row>
    <row r="35" spans="1:16" ht="15">
      <c r="A35" s="67"/>
      <c r="B35" s="67"/>
      <c r="C35" s="28" t="s">
        <v>40</v>
      </c>
      <c r="D35" s="28">
        <v>13</v>
      </c>
      <c r="E35" s="28" t="s">
        <v>125</v>
      </c>
      <c r="F35" s="28"/>
      <c r="G35" s="28"/>
      <c r="H35" s="67"/>
      <c r="I35" s="31"/>
      <c r="J35" s="67"/>
      <c r="K35" s="67"/>
      <c r="L35" s="67"/>
      <c r="M35" s="67"/>
      <c r="N35" s="67"/>
      <c r="O35" s="67"/>
      <c r="P35" s="67"/>
    </row>
    <row r="36" spans="1:16" ht="15">
      <c r="A36" s="65" t="s">
        <v>22</v>
      </c>
      <c r="B36" s="65">
        <v>9</v>
      </c>
      <c r="C36" s="26" t="s">
        <v>58</v>
      </c>
      <c r="D36" s="26">
        <v>49</v>
      </c>
      <c r="E36" s="26" t="s">
        <v>25</v>
      </c>
      <c r="F36" s="26" t="s">
        <v>71</v>
      </c>
      <c r="G36" s="26" t="s">
        <v>50</v>
      </c>
      <c r="H36" s="65">
        <f>B36</f>
        <v>9</v>
      </c>
      <c r="I36" s="42" t="s">
        <v>79</v>
      </c>
      <c r="J36" s="65" t="s">
        <v>135</v>
      </c>
      <c r="K36" s="65" t="s">
        <v>31</v>
      </c>
      <c r="L36" s="65" t="s">
        <v>32</v>
      </c>
      <c r="M36" s="65" t="s">
        <v>32</v>
      </c>
      <c r="N36" s="65" t="s">
        <v>31</v>
      </c>
      <c r="O36" s="65" t="s">
        <v>31</v>
      </c>
      <c r="P36" s="65" t="s">
        <v>171</v>
      </c>
    </row>
    <row r="37" spans="1:16" ht="15">
      <c r="A37" s="66"/>
      <c r="B37" s="66"/>
      <c r="C37" s="27" t="s">
        <v>23</v>
      </c>
      <c r="D37" s="27">
        <v>53</v>
      </c>
      <c r="E37" s="27" t="s">
        <v>25</v>
      </c>
      <c r="F37" s="27"/>
      <c r="G37" s="27" t="s">
        <v>102</v>
      </c>
      <c r="H37" s="66"/>
      <c r="I37" s="43" t="s">
        <v>142</v>
      </c>
      <c r="J37" s="66"/>
      <c r="K37" s="66"/>
      <c r="L37" s="66"/>
      <c r="M37" s="66"/>
      <c r="N37" s="66"/>
      <c r="O37" s="66"/>
      <c r="P37" s="66"/>
    </row>
    <row r="38" spans="1:16" ht="15">
      <c r="A38" s="66"/>
      <c r="B38" s="66"/>
      <c r="C38" s="27" t="s">
        <v>137</v>
      </c>
      <c r="D38" s="27">
        <v>15</v>
      </c>
      <c r="E38" s="27" t="s">
        <v>125</v>
      </c>
      <c r="F38" s="27"/>
      <c r="G38" s="27"/>
      <c r="H38" s="66"/>
      <c r="I38" s="43" t="s">
        <v>72</v>
      </c>
      <c r="J38" s="66"/>
      <c r="K38" s="66"/>
      <c r="L38" s="66"/>
      <c r="M38" s="66"/>
      <c r="N38" s="66"/>
      <c r="O38" s="66"/>
      <c r="P38" s="66"/>
    </row>
    <row r="39" spans="1:16" ht="15">
      <c r="A39" s="66"/>
      <c r="B39" s="66"/>
      <c r="C39" s="27" t="s">
        <v>138</v>
      </c>
      <c r="D39" s="27">
        <v>11</v>
      </c>
      <c r="E39" s="27" t="s">
        <v>25</v>
      </c>
      <c r="F39" s="27"/>
      <c r="G39" s="27"/>
      <c r="H39" s="66"/>
      <c r="I39" s="43" t="s">
        <v>73</v>
      </c>
      <c r="J39" s="66"/>
      <c r="K39" s="66"/>
      <c r="L39" s="66"/>
      <c r="M39" s="66"/>
      <c r="N39" s="66"/>
      <c r="O39" s="66"/>
      <c r="P39" s="66"/>
    </row>
    <row r="40" spans="1:16" ht="15">
      <c r="A40" s="66"/>
      <c r="B40" s="66"/>
      <c r="C40" s="27" t="s">
        <v>40</v>
      </c>
      <c r="D40" s="27">
        <v>22</v>
      </c>
      <c r="E40" s="27" t="s">
        <v>25</v>
      </c>
      <c r="F40" s="27"/>
      <c r="G40" s="27"/>
      <c r="H40" s="66"/>
      <c r="I40" s="43"/>
      <c r="J40" s="66"/>
      <c r="K40" s="66"/>
      <c r="L40" s="66"/>
      <c r="M40" s="66"/>
      <c r="N40" s="66"/>
      <c r="O40" s="66"/>
      <c r="P40" s="66"/>
    </row>
    <row r="41" spans="1:16" ht="15">
      <c r="A41" s="67"/>
      <c r="B41" s="67"/>
      <c r="C41" s="28" t="s">
        <v>77</v>
      </c>
      <c r="D41" s="28">
        <v>20</v>
      </c>
      <c r="E41" s="28" t="s">
        <v>125</v>
      </c>
      <c r="F41" s="28"/>
      <c r="G41" s="28"/>
      <c r="H41" s="67"/>
      <c r="I41" s="44"/>
      <c r="J41" s="67"/>
      <c r="K41" s="67"/>
      <c r="L41" s="67"/>
      <c r="M41" s="67"/>
      <c r="N41" s="67"/>
      <c r="O41" s="67"/>
      <c r="P41" s="67"/>
    </row>
    <row r="42" spans="1:16" ht="15">
      <c r="A42" s="65" t="s">
        <v>22</v>
      </c>
      <c r="B42" s="68">
        <v>10</v>
      </c>
      <c r="C42" s="26" t="s">
        <v>58</v>
      </c>
      <c r="D42" s="26">
        <v>50</v>
      </c>
      <c r="E42" s="26" t="s">
        <v>25</v>
      </c>
      <c r="F42" s="26" t="s">
        <v>103</v>
      </c>
      <c r="G42" s="26" t="s">
        <v>87</v>
      </c>
      <c r="H42" s="65">
        <f>B42</f>
        <v>10</v>
      </c>
      <c r="I42" s="42" t="s">
        <v>145</v>
      </c>
      <c r="J42" s="71" t="s">
        <v>136</v>
      </c>
      <c r="K42" s="65" t="s">
        <v>31</v>
      </c>
      <c r="L42" s="65" t="s">
        <v>32</v>
      </c>
      <c r="M42" s="65" t="s">
        <v>32</v>
      </c>
      <c r="N42" s="65" t="s">
        <v>31</v>
      </c>
      <c r="O42" s="65" t="s">
        <v>31</v>
      </c>
      <c r="P42" s="65" t="s">
        <v>173</v>
      </c>
    </row>
    <row r="43" spans="1:16" ht="15">
      <c r="A43" s="66"/>
      <c r="B43" s="69"/>
      <c r="C43" s="27" t="s">
        <v>23</v>
      </c>
      <c r="D43" s="27">
        <v>56</v>
      </c>
      <c r="E43" s="27" t="s">
        <v>25</v>
      </c>
      <c r="F43" s="27" t="s">
        <v>27</v>
      </c>
      <c r="G43" s="27" t="s">
        <v>28</v>
      </c>
      <c r="H43" s="66"/>
      <c r="I43" s="43" t="s">
        <v>143</v>
      </c>
      <c r="J43" s="66"/>
      <c r="K43" s="66"/>
      <c r="L43" s="66"/>
      <c r="M43" s="66"/>
      <c r="N43" s="66"/>
      <c r="O43" s="66"/>
      <c r="P43" s="66"/>
    </row>
    <row r="44" spans="1:16" ht="15">
      <c r="A44" s="66"/>
      <c r="B44" s="69"/>
      <c r="C44" s="27" t="s">
        <v>75</v>
      </c>
      <c r="D44" s="27">
        <v>34</v>
      </c>
      <c r="E44" s="27" t="s">
        <v>24</v>
      </c>
      <c r="F44" s="27" t="s">
        <v>50</v>
      </c>
      <c r="G44" s="27" t="s">
        <v>74</v>
      </c>
      <c r="H44" s="66"/>
      <c r="I44" s="43" t="s">
        <v>72</v>
      </c>
      <c r="J44" s="66"/>
      <c r="K44" s="66"/>
      <c r="L44" s="66"/>
      <c r="M44" s="66"/>
      <c r="N44" s="66"/>
      <c r="O44" s="66"/>
      <c r="P44" s="66"/>
    </row>
    <row r="45" spans="1:16" ht="15">
      <c r="A45" s="66"/>
      <c r="B45" s="69"/>
      <c r="C45" s="27" t="s">
        <v>40</v>
      </c>
      <c r="D45" s="27">
        <v>22</v>
      </c>
      <c r="E45" s="27" t="s">
        <v>125</v>
      </c>
      <c r="F45" s="27"/>
      <c r="G45" s="27" t="s">
        <v>141</v>
      </c>
      <c r="H45" s="66"/>
      <c r="I45" s="43" t="s">
        <v>45</v>
      </c>
      <c r="J45" s="66"/>
      <c r="K45" s="66"/>
      <c r="L45" s="66"/>
      <c r="M45" s="66"/>
      <c r="N45" s="66"/>
      <c r="O45" s="66"/>
      <c r="P45" s="66"/>
    </row>
    <row r="46" spans="1:16" ht="15">
      <c r="A46" s="66"/>
      <c r="B46" s="69"/>
      <c r="C46" s="27" t="s">
        <v>75</v>
      </c>
      <c r="D46" s="27">
        <v>19</v>
      </c>
      <c r="E46" s="27" t="s">
        <v>24</v>
      </c>
      <c r="F46" s="27"/>
      <c r="G46" s="27" t="s">
        <v>104</v>
      </c>
      <c r="H46" s="66"/>
      <c r="I46" s="43" t="s">
        <v>144</v>
      </c>
      <c r="J46" s="66"/>
      <c r="K46" s="66"/>
      <c r="L46" s="66"/>
      <c r="M46" s="66"/>
      <c r="N46" s="66"/>
      <c r="O46" s="66"/>
      <c r="P46" s="66"/>
    </row>
    <row r="47" spans="1:16" ht="15">
      <c r="A47" s="66"/>
      <c r="B47" s="69"/>
      <c r="C47" s="27" t="s">
        <v>40</v>
      </c>
      <c r="D47" s="27">
        <v>17</v>
      </c>
      <c r="E47" s="27" t="s">
        <v>125</v>
      </c>
      <c r="F47" s="27"/>
      <c r="G47" s="27" t="s">
        <v>69</v>
      </c>
      <c r="H47" s="66"/>
      <c r="I47" s="30"/>
      <c r="J47" s="66"/>
      <c r="K47" s="66"/>
      <c r="L47" s="66"/>
      <c r="M47" s="66"/>
      <c r="N47" s="66"/>
      <c r="O47" s="66"/>
      <c r="P47" s="66"/>
    </row>
    <row r="48" spans="1:16" ht="15">
      <c r="A48" s="67"/>
      <c r="B48" s="70"/>
      <c r="C48" s="28" t="s">
        <v>75</v>
      </c>
      <c r="D48" s="28">
        <v>12</v>
      </c>
      <c r="E48" s="28" t="s">
        <v>25</v>
      </c>
      <c r="F48" s="28"/>
      <c r="G48" s="28"/>
      <c r="H48" s="67"/>
      <c r="I48" s="31"/>
      <c r="J48" s="67"/>
      <c r="K48" s="67"/>
      <c r="L48" s="67"/>
      <c r="M48" s="67"/>
      <c r="N48" s="67"/>
      <c r="O48" s="67"/>
      <c r="P48" s="67"/>
    </row>
    <row r="49" spans="1:16" ht="15">
      <c r="A49" s="63" t="s">
        <v>22</v>
      </c>
      <c r="B49" s="63">
        <v>11</v>
      </c>
      <c r="C49" s="24" t="s">
        <v>58</v>
      </c>
      <c r="D49" s="24">
        <v>45</v>
      </c>
      <c r="E49" s="24" t="s">
        <v>25</v>
      </c>
      <c r="F49" s="24"/>
      <c r="G49" s="24" t="s">
        <v>209</v>
      </c>
      <c r="H49" s="63">
        <f>B49</f>
        <v>11</v>
      </c>
      <c r="I49" s="20" t="s">
        <v>70</v>
      </c>
      <c r="J49" s="63" t="s">
        <v>134</v>
      </c>
      <c r="K49" s="63" t="s">
        <v>31</v>
      </c>
      <c r="L49" s="63" t="s">
        <v>32</v>
      </c>
      <c r="M49" s="63" t="s">
        <v>32</v>
      </c>
      <c r="N49" s="63" t="s">
        <v>31</v>
      </c>
      <c r="O49" s="63" t="s">
        <v>31</v>
      </c>
      <c r="P49" s="63" t="s">
        <v>174</v>
      </c>
    </row>
    <row r="50" spans="1:16" ht="15">
      <c r="A50" s="63"/>
      <c r="B50" s="63"/>
      <c r="C50" s="24" t="s">
        <v>35</v>
      </c>
      <c r="D50" s="24">
        <v>37</v>
      </c>
      <c r="E50" s="24" t="s">
        <v>25</v>
      </c>
      <c r="F50" s="24"/>
      <c r="G50" s="24"/>
      <c r="H50" s="63"/>
      <c r="I50" s="40" t="s">
        <v>90</v>
      </c>
      <c r="J50" s="63"/>
      <c r="K50" s="63"/>
      <c r="L50" s="63"/>
      <c r="M50" s="63"/>
      <c r="N50" s="63"/>
      <c r="O50" s="63"/>
      <c r="P50" s="63"/>
    </row>
    <row r="51" spans="1:16" ht="15">
      <c r="A51" s="63"/>
      <c r="B51" s="63"/>
      <c r="C51" s="24" t="s">
        <v>40</v>
      </c>
      <c r="D51" s="24">
        <v>16</v>
      </c>
      <c r="E51" s="24" t="s">
        <v>25</v>
      </c>
      <c r="F51" s="24"/>
      <c r="G51" s="24"/>
      <c r="H51" s="63"/>
      <c r="I51" s="20"/>
      <c r="J51" s="63"/>
      <c r="K51" s="63"/>
      <c r="L51" s="63"/>
      <c r="M51" s="63"/>
      <c r="N51" s="63"/>
      <c r="O51" s="63"/>
      <c r="P51" s="63"/>
    </row>
    <row r="52" spans="1:16" ht="15">
      <c r="A52" s="64"/>
      <c r="B52" s="64"/>
      <c r="C52" s="25" t="s">
        <v>75</v>
      </c>
      <c r="D52" s="25">
        <v>7</v>
      </c>
      <c r="E52" s="25" t="s">
        <v>25</v>
      </c>
      <c r="F52" s="25"/>
      <c r="G52" s="25"/>
      <c r="H52" s="64"/>
      <c r="I52" s="21"/>
      <c r="J52" s="64"/>
      <c r="K52" s="64"/>
      <c r="L52" s="64"/>
      <c r="M52" s="64"/>
      <c r="N52" s="64"/>
      <c r="O52" s="64"/>
      <c r="P52" s="64"/>
    </row>
    <row r="53" spans="1:16" ht="15">
      <c r="A53" s="62" t="s">
        <v>22</v>
      </c>
      <c r="B53" s="62">
        <v>12</v>
      </c>
      <c r="C53" s="23" t="s">
        <v>58</v>
      </c>
      <c r="D53" s="23">
        <v>59</v>
      </c>
      <c r="E53" s="23" t="s">
        <v>25</v>
      </c>
      <c r="F53" s="23" t="s">
        <v>26</v>
      </c>
      <c r="G53" s="23" t="s">
        <v>178</v>
      </c>
      <c r="H53" s="62">
        <f>B53</f>
        <v>12</v>
      </c>
      <c r="I53" s="39" t="s">
        <v>90</v>
      </c>
      <c r="J53" s="76" t="s">
        <v>136</v>
      </c>
      <c r="K53" s="62" t="s">
        <v>31</v>
      </c>
      <c r="L53" s="62" t="s">
        <v>32</v>
      </c>
      <c r="M53" s="62" t="s">
        <v>32</v>
      </c>
      <c r="N53" s="62" t="s">
        <v>31</v>
      </c>
      <c r="O53" s="62" t="s">
        <v>31</v>
      </c>
      <c r="P53" s="62"/>
    </row>
    <row r="54" spans="1:16" ht="15">
      <c r="A54" s="63"/>
      <c r="B54" s="63"/>
      <c r="C54" s="24" t="s">
        <v>35</v>
      </c>
      <c r="D54" s="24">
        <v>57</v>
      </c>
      <c r="E54" s="24" t="s">
        <v>25</v>
      </c>
      <c r="F54" s="24"/>
      <c r="G54" s="24"/>
      <c r="H54" s="63"/>
      <c r="I54" s="40" t="s">
        <v>146</v>
      </c>
      <c r="J54" s="63"/>
      <c r="K54" s="63"/>
      <c r="L54" s="63"/>
      <c r="M54" s="63"/>
      <c r="N54" s="63"/>
      <c r="O54" s="63"/>
      <c r="P54" s="63"/>
    </row>
    <row r="55" spans="1:16" ht="15">
      <c r="A55" s="63"/>
      <c r="B55" s="63"/>
      <c r="C55" s="24" t="s">
        <v>40</v>
      </c>
      <c r="D55" s="24">
        <v>17</v>
      </c>
      <c r="E55" s="24" t="s">
        <v>125</v>
      </c>
      <c r="F55" s="24"/>
      <c r="G55" s="24"/>
      <c r="H55" s="63"/>
      <c r="I55" s="40" t="s">
        <v>72</v>
      </c>
      <c r="J55" s="63"/>
      <c r="K55" s="63"/>
      <c r="L55" s="63"/>
      <c r="M55" s="63"/>
      <c r="N55" s="63"/>
      <c r="O55" s="63"/>
      <c r="P55" s="63"/>
    </row>
    <row r="56" spans="1:16" ht="15">
      <c r="A56" s="64"/>
      <c r="B56" s="64"/>
      <c r="C56" s="25" t="s">
        <v>40</v>
      </c>
      <c r="D56" s="25" t="s">
        <v>36</v>
      </c>
      <c r="E56" s="25" t="s">
        <v>24</v>
      </c>
      <c r="F56" s="25"/>
      <c r="G56" s="25"/>
      <c r="H56" s="64"/>
      <c r="I56" s="21"/>
      <c r="J56" s="64"/>
      <c r="K56" s="64"/>
      <c r="L56" s="64"/>
      <c r="M56" s="64"/>
      <c r="N56" s="64"/>
      <c r="O56" s="64"/>
      <c r="P56" s="64"/>
    </row>
    <row r="57" spans="1:16" ht="15">
      <c r="A57" s="65" t="s">
        <v>22</v>
      </c>
      <c r="B57" s="65">
        <v>13</v>
      </c>
      <c r="C57" s="26" t="s">
        <v>58</v>
      </c>
      <c r="D57" s="26">
        <v>58</v>
      </c>
      <c r="E57" s="26" t="s">
        <v>25</v>
      </c>
      <c r="F57" s="26" t="s">
        <v>44</v>
      </c>
      <c r="G57" s="26" t="s">
        <v>209</v>
      </c>
      <c r="H57" s="65">
        <f>B57</f>
        <v>13</v>
      </c>
      <c r="I57" s="42" t="s">
        <v>90</v>
      </c>
      <c r="J57" s="65" t="s">
        <v>47</v>
      </c>
      <c r="K57" s="65" t="s">
        <v>31</v>
      </c>
      <c r="L57" s="65" t="s">
        <v>32</v>
      </c>
      <c r="M57" s="65" t="s">
        <v>32</v>
      </c>
      <c r="N57" s="65" t="s">
        <v>31</v>
      </c>
      <c r="O57" s="65" t="s">
        <v>31</v>
      </c>
      <c r="P57" s="65" t="s">
        <v>31</v>
      </c>
    </row>
    <row r="58" spans="1:16" ht="15">
      <c r="A58" s="66"/>
      <c r="B58" s="66"/>
      <c r="C58" s="27" t="s">
        <v>35</v>
      </c>
      <c r="D58" s="27">
        <v>38</v>
      </c>
      <c r="E58" s="27" t="s">
        <v>25</v>
      </c>
      <c r="F58" s="27" t="s">
        <v>44</v>
      </c>
      <c r="G58" s="27"/>
      <c r="H58" s="66"/>
      <c r="I58" s="43" t="s">
        <v>151</v>
      </c>
      <c r="J58" s="66"/>
      <c r="K58" s="66"/>
      <c r="L58" s="66"/>
      <c r="M58" s="66"/>
      <c r="N58" s="66"/>
      <c r="O58" s="66"/>
      <c r="P58" s="66"/>
    </row>
    <row r="59" spans="1:16" ht="15">
      <c r="A59" s="66"/>
      <c r="B59" s="66"/>
      <c r="C59" s="27" t="s">
        <v>75</v>
      </c>
      <c r="D59" s="27">
        <v>19</v>
      </c>
      <c r="E59" s="27" t="s">
        <v>125</v>
      </c>
      <c r="F59" s="27"/>
      <c r="G59" s="27"/>
      <c r="H59" s="66"/>
      <c r="I59" s="43" t="s">
        <v>72</v>
      </c>
      <c r="J59" s="66"/>
      <c r="K59" s="66"/>
      <c r="L59" s="66"/>
      <c r="M59" s="66"/>
      <c r="N59" s="66"/>
      <c r="O59" s="66"/>
      <c r="P59" s="66"/>
    </row>
    <row r="60" spans="1:16" ht="15">
      <c r="A60" s="66"/>
      <c r="B60" s="66"/>
      <c r="C60" s="27" t="s">
        <v>40</v>
      </c>
      <c r="D60" s="27">
        <v>13</v>
      </c>
      <c r="E60" s="27" t="s">
        <v>125</v>
      </c>
      <c r="F60" s="27"/>
      <c r="G60" s="27"/>
      <c r="H60" s="66"/>
      <c r="I60" s="43" t="s">
        <v>146</v>
      </c>
      <c r="J60" s="66"/>
      <c r="K60" s="66"/>
      <c r="L60" s="66"/>
      <c r="M60" s="66"/>
      <c r="N60" s="66"/>
      <c r="O60" s="66"/>
      <c r="P60" s="66"/>
    </row>
    <row r="61" spans="1:16" ht="15">
      <c r="A61" s="67"/>
      <c r="B61" s="67"/>
      <c r="C61" s="28" t="s">
        <v>139</v>
      </c>
      <c r="D61" s="28">
        <v>16</v>
      </c>
      <c r="E61" s="28" t="s">
        <v>125</v>
      </c>
      <c r="F61" s="28"/>
      <c r="G61" s="28"/>
      <c r="H61" s="67"/>
      <c r="I61" s="44"/>
      <c r="J61" s="67"/>
      <c r="K61" s="67"/>
      <c r="L61" s="67"/>
      <c r="M61" s="67"/>
      <c r="N61" s="67"/>
      <c r="O61" s="67"/>
      <c r="P61" s="67"/>
    </row>
    <row r="62" spans="1:16" ht="15">
      <c r="A62" s="62" t="s">
        <v>22</v>
      </c>
      <c r="B62" s="62">
        <v>14</v>
      </c>
      <c r="C62" s="23" t="s">
        <v>58</v>
      </c>
      <c r="D62" s="23">
        <v>32</v>
      </c>
      <c r="E62" s="23" t="s">
        <v>25</v>
      </c>
      <c r="F62" s="23"/>
      <c r="G62" s="23" t="s">
        <v>41</v>
      </c>
      <c r="H62" s="62">
        <f>B62</f>
        <v>14</v>
      </c>
      <c r="I62" s="39" t="s">
        <v>146</v>
      </c>
      <c r="J62" s="73" t="s">
        <v>136</v>
      </c>
      <c r="K62" s="62" t="s">
        <v>31</v>
      </c>
      <c r="L62" s="62" t="s">
        <v>31</v>
      </c>
      <c r="M62" s="62" t="s">
        <v>32</v>
      </c>
      <c r="N62" s="62" t="s">
        <v>175</v>
      </c>
      <c r="O62" s="62" t="s">
        <v>31</v>
      </c>
      <c r="P62" s="62" t="s">
        <v>174</v>
      </c>
    </row>
    <row r="63" spans="1:16" ht="15">
      <c r="A63" s="63"/>
      <c r="B63" s="63"/>
      <c r="C63" s="24" t="s">
        <v>35</v>
      </c>
      <c r="D63" s="24">
        <v>33</v>
      </c>
      <c r="E63" s="24" t="s">
        <v>125</v>
      </c>
      <c r="F63" s="24"/>
      <c r="G63" s="24"/>
      <c r="H63" s="72"/>
      <c r="I63" s="40" t="s">
        <v>147</v>
      </c>
      <c r="J63" s="74"/>
      <c r="K63" s="63"/>
      <c r="L63" s="63"/>
      <c r="M63" s="63"/>
      <c r="N63" s="63"/>
      <c r="O63" s="63"/>
      <c r="P63" s="63"/>
    </row>
    <row r="64" spans="1:16" ht="15">
      <c r="A64" s="63"/>
      <c r="B64" s="63"/>
      <c r="C64" s="24" t="s">
        <v>40</v>
      </c>
      <c r="D64" s="24">
        <v>12</v>
      </c>
      <c r="E64" s="24" t="s">
        <v>125</v>
      </c>
      <c r="F64" s="24"/>
      <c r="G64" s="24"/>
      <c r="H64" s="63"/>
      <c r="I64" s="22" t="s">
        <v>29</v>
      </c>
      <c r="J64" s="72"/>
      <c r="K64" s="63"/>
      <c r="L64" s="63"/>
      <c r="M64" s="63"/>
      <c r="N64" s="63"/>
      <c r="O64" s="63"/>
      <c r="P64" s="63"/>
    </row>
    <row r="65" spans="1:16" ht="15">
      <c r="A65" s="63"/>
      <c r="B65" s="63"/>
      <c r="C65" s="24" t="s">
        <v>40</v>
      </c>
      <c r="D65" s="24">
        <v>8</v>
      </c>
      <c r="E65" s="24" t="s">
        <v>25</v>
      </c>
      <c r="F65" s="24"/>
      <c r="G65" s="24"/>
      <c r="H65" s="63"/>
      <c r="I65" s="40" t="s">
        <v>148</v>
      </c>
      <c r="J65" s="72"/>
      <c r="K65" s="63"/>
      <c r="L65" s="63"/>
      <c r="M65" s="63"/>
      <c r="N65" s="63"/>
      <c r="O65" s="63"/>
      <c r="P65" s="63"/>
    </row>
    <row r="66" spans="1:16" ht="15">
      <c r="A66" s="63"/>
      <c r="B66" s="63"/>
      <c r="C66" s="24" t="s">
        <v>40</v>
      </c>
      <c r="D66" s="24">
        <v>7</v>
      </c>
      <c r="E66" s="24" t="s">
        <v>25</v>
      </c>
      <c r="F66" s="24"/>
      <c r="G66" s="24"/>
      <c r="H66" s="63"/>
      <c r="I66" s="40" t="s">
        <v>74</v>
      </c>
      <c r="J66" s="72"/>
      <c r="K66" s="63"/>
      <c r="L66" s="63"/>
      <c r="M66" s="63"/>
      <c r="N66" s="63"/>
      <c r="O66" s="63"/>
      <c r="P66" s="63"/>
    </row>
    <row r="67" spans="1:16" ht="15">
      <c r="A67" s="64"/>
      <c r="B67" s="64"/>
      <c r="C67" s="25" t="s">
        <v>40</v>
      </c>
      <c r="D67" s="25">
        <v>4</v>
      </c>
      <c r="E67" s="25" t="s">
        <v>25</v>
      </c>
      <c r="F67" s="25"/>
      <c r="G67" s="25"/>
      <c r="H67" s="64"/>
      <c r="I67" s="21"/>
      <c r="J67" s="75"/>
      <c r="K67" s="64"/>
      <c r="L67" s="64"/>
      <c r="M67" s="64"/>
      <c r="N67" s="64"/>
      <c r="O67" s="64"/>
      <c r="P67" s="64"/>
    </row>
    <row r="68" spans="1:16" ht="15">
      <c r="A68" s="19" t="s">
        <v>22</v>
      </c>
      <c r="B68" s="19">
        <v>15</v>
      </c>
      <c r="C68" s="23"/>
      <c r="D68" s="23">
        <v>49</v>
      </c>
      <c r="E68" s="23" t="s">
        <v>25</v>
      </c>
      <c r="F68" s="55" t="s">
        <v>210</v>
      </c>
      <c r="G68" s="23" t="s">
        <v>209</v>
      </c>
      <c r="H68" s="19">
        <f>B68</f>
        <v>15</v>
      </c>
      <c r="I68" s="19"/>
      <c r="J68" s="39" t="s">
        <v>136</v>
      </c>
      <c r="K68" s="39" t="s">
        <v>31</v>
      </c>
      <c r="L68" s="39" t="s">
        <v>32</v>
      </c>
      <c r="M68" s="39" t="s">
        <v>31</v>
      </c>
      <c r="N68" s="39" t="s">
        <v>31</v>
      </c>
      <c r="O68" s="19"/>
      <c r="P68" s="19"/>
    </row>
    <row r="69" spans="1:16" ht="15">
      <c r="A69" s="65" t="s">
        <v>22</v>
      </c>
      <c r="B69" s="65">
        <f>B62+2</f>
        <v>16</v>
      </c>
      <c r="C69" s="26" t="s">
        <v>58</v>
      </c>
      <c r="D69" s="26">
        <v>35</v>
      </c>
      <c r="E69" s="26" t="s">
        <v>25</v>
      </c>
      <c r="F69" s="26" t="s">
        <v>44</v>
      </c>
      <c r="G69" s="26" t="s">
        <v>45</v>
      </c>
      <c r="H69" s="65">
        <v>18</v>
      </c>
      <c r="I69" s="42" t="s">
        <v>45</v>
      </c>
      <c r="J69" s="65" t="s">
        <v>47</v>
      </c>
      <c r="K69" s="65" t="s">
        <v>31</v>
      </c>
      <c r="L69" s="65" t="s">
        <v>32</v>
      </c>
      <c r="M69" s="65" t="s">
        <v>48</v>
      </c>
      <c r="N69" s="65" t="s">
        <v>31</v>
      </c>
      <c r="O69" s="65" t="s">
        <v>31</v>
      </c>
      <c r="P69" s="65" t="s">
        <v>31</v>
      </c>
    </row>
    <row r="70" spans="1:16" ht="15">
      <c r="A70" s="66"/>
      <c r="B70" s="66"/>
      <c r="C70" s="27" t="s">
        <v>35</v>
      </c>
      <c r="D70" s="27">
        <v>30</v>
      </c>
      <c r="E70" s="27" t="s">
        <v>25</v>
      </c>
      <c r="F70" s="27"/>
      <c r="G70" s="27" t="s">
        <v>46</v>
      </c>
      <c r="H70" s="66"/>
      <c r="I70" s="43" t="s">
        <v>72</v>
      </c>
      <c r="J70" s="66"/>
      <c r="K70" s="66"/>
      <c r="L70" s="66"/>
      <c r="M70" s="66"/>
      <c r="N70" s="66"/>
      <c r="O70" s="66"/>
      <c r="P70" s="66"/>
    </row>
    <row r="71" spans="1:16" ht="15">
      <c r="A71" s="66"/>
      <c r="B71" s="66"/>
      <c r="C71" s="27" t="s">
        <v>40</v>
      </c>
      <c r="D71" s="27" t="s">
        <v>43</v>
      </c>
      <c r="E71" s="27" t="s">
        <v>110</v>
      </c>
      <c r="F71" s="27"/>
      <c r="G71" s="27"/>
      <c r="H71" s="66"/>
      <c r="I71" s="43" t="s">
        <v>149</v>
      </c>
      <c r="J71" s="66"/>
      <c r="K71" s="66"/>
      <c r="L71" s="66"/>
      <c r="M71" s="66"/>
      <c r="N71" s="66"/>
      <c r="O71" s="66"/>
      <c r="P71" s="66"/>
    </row>
    <row r="72" spans="1:16" ht="15">
      <c r="A72" s="67"/>
      <c r="B72" s="67"/>
      <c r="C72" s="28" t="s">
        <v>40</v>
      </c>
      <c r="D72" s="28" t="s">
        <v>43</v>
      </c>
      <c r="E72" s="28" t="s">
        <v>110</v>
      </c>
      <c r="F72" s="28"/>
      <c r="G72" s="28"/>
      <c r="H72" s="67"/>
      <c r="I72" s="28"/>
      <c r="J72" s="67"/>
      <c r="K72" s="67"/>
      <c r="L72" s="67"/>
      <c r="M72" s="67"/>
      <c r="N72" s="67"/>
      <c r="O72" s="67"/>
      <c r="P72" s="67"/>
    </row>
    <row r="73" spans="1:16" ht="15">
      <c r="A73" s="65" t="s">
        <v>22</v>
      </c>
      <c r="B73" s="65">
        <f>B69+1</f>
        <v>17</v>
      </c>
      <c r="C73" s="26" t="s">
        <v>58</v>
      </c>
      <c r="D73" s="26">
        <v>49</v>
      </c>
      <c r="E73" s="26" t="s">
        <v>129</v>
      </c>
      <c r="F73" s="26" t="s">
        <v>27</v>
      </c>
      <c r="G73" s="26" t="s">
        <v>65</v>
      </c>
      <c r="H73" s="65">
        <f>B73</f>
        <v>17</v>
      </c>
      <c r="I73" s="42" t="s">
        <v>90</v>
      </c>
      <c r="J73" s="65" t="s">
        <v>135</v>
      </c>
      <c r="K73" s="65" t="s">
        <v>31</v>
      </c>
      <c r="L73" s="65" t="s">
        <v>32</v>
      </c>
      <c r="M73" s="65" t="s">
        <v>32</v>
      </c>
      <c r="N73" s="65" t="s">
        <v>32</v>
      </c>
      <c r="O73" s="65" t="s">
        <v>31</v>
      </c>
      <c r="P73" s="65" t="s">
        <v>31</v>
      </c>
    </row>
    <row r="74" spans="1:16" ht="15">
      <c r="A74" s="66"/>
      <c r="B74" s="66"/>
      <c r="C74" s="27" t="s">
        <v>35</v>
      </c>
      <c r="D74" s="27">
        <v>46</v>
      </c>
      <c r="E74" s="27" t="s">
        <v>129</v>
      </c>
      <c r="F74" s="27" t="s">
        <v>44</v>
      </c>
      <c r="G74" s="27" t="s">
        <v>50</v>
      </c>
      <c r="H74" s="66"/>
      <c r="I74" s="30" t="s">
        <v>69</v>
      </c>
      <c r="J74" s="66"/>
      <c r="K74" s="66"/>
      <c r="L74" s="66"/>
      <c r="M74" s="66"/>
      <c r="N74" s="66"/>
      <c r="O74" s="66"/>
      <c r="P74" s="66"/>
    </row>
    <row r="75" spans="1:16" ht="15">
      <c r="A75" s="66"/>
      <c r="B75" s="66"/>
      <c r="C75" s="27" t="s">
        <v>40</v>
      </c>
      <c r="D75" s="27">
        <v>14</v>
      </c>
      <c r="E75" s="27" t="s">
        <v>125</v>
      </c>
      <c r="F75" s="27"/>
      <c r="G75" s="27"/>
      <c r="H75" s="66"/>
      <c r="I75" s="43" t="s">
        <v>146</v>
      </c>
      <c r="J75" s="66"/>
      <c r="K75" s="66"/>
      <c r="L75" s="66"/>
      <c r="M75" s="66"/>
      <c r="N75" s="66"/>
      <c r="O75" s="66"/>
      <c r="P75" s="66"/>
    </row>
    <row r="76" spans="1:16" ht="15">
      <c r="A76" s="66"/>
      <c r="B76" s="66"/>
      <c r="C76" s="27" t="s">
        <v>75</v>
      </c>
      <c r="D76" s="27">
        <v>15</v>
      </c>
      <c r="E76" s="27" t="s">
        <v>125</v>
      </c>
      <c r="F76" s="27"/>
      <c r="G76" s="27"/>
      <c r="H76" s="66"/>
      <c r="I76" s="43" t="s">
        <v>45</v>
      </c>
      <c r="J76" s="66"/>
      <c r="K76" s="66"/>
      <c r="L76" s="66"/>
      <c r="M76" s="66"/>
      <c r="N76" s="66"/>
      <c r="O76" s="66"/>
      <c r="P76" s="66"/>
    </row>
    <row r="77" spans="1:16" ht="15">
      <c r="A77" s="66"/>
      <c r="B77" s="66"/>
      <c r="C77" s="27" t="s">
        <v>40</v>
      </c>
      <c r="D77" s="27">
        <v>8</v>
      </c>
      <c r="E77" s="27" t="s">
        <v>25</v>
      </c>
      <c r="F77" s="27"/>
      <c r="G77" s="27"/>
      <c r="H77" s="66"/>
      <c r="I77" s="30"/>
      <c r="J77" s="66"/>
      <c r="K77" s="66"/>
      <c r="L77" s="66"/>
      <c r="M77" s="66"/>
      <c r="N77" s="66"/>
      <c r="O77" s="66"/>
      <c r="P77" s="66"/>
    </row>
    <row r="78" spans="1:16" ht="15">
      <c r="A78" s="66"/>
      <c r="B78" s="66"/>
      <c r="C78" s="27" t="s">
        <v>76</v>
      </c>
      <c r="D78" s="27">
        <v>7</v>
      </c>
      <c r="E78" s="27" t="s">
        <v>25</v>
      </c>
      <c r="F78" s="27"/>
      <c r="G78" s="27"/>
      <c r="H78" s="66"/>
      <c r="I78" s="30"/>
      <c r="J78" s="66"/>
      <c r="K78" s="66"/>
      <c r="L78" s="66"/>
      <c r="M78" s="66"/>
      <c r="N78" s="66"/>
      <c r="O78" s="66"/>
      <c r="P78" s="66"/>
    </row>
    <row r="79" spans="1:16" ht="15">
      <c r="A79" s="62" t="s">
        <v>22</v>
      </c>
      <c r="B79" s="62">
        <f>B73+1</f>
        <v>18</v>
      </c>
      <c r="C79" s="23" t="s">
        <v>58</v>
      </c>
      <c r="D79" s="23">
        <v>43</v>
      </c>
      <c r="E79" s="23" t="s">
        <v>25</v>
      </c>
      <c r="F79" s="23" t="s">
        <v>80</v>
      </c>
      <c r="G79" s="23" t="s">
        <v>209</v>
      </c>
      <c r="H79" s="62">
        <f>B79</f>
        <v>18</v>
      </c>
      <c r="I79" s="19" t="s">
        <v>80</v>
      </c>
      <c r="J79" s="62" t="s">
        <v>47</v>
      </c>
      <c r="K79" s="62" t="s">
        <v>31</v>
      </c>
      <c r="L79" s="62" t="s">
        <v>32</v>
      </c>
      <c r="M79" s="62" t="s">
        <v>31</v>
      </c>
      <c r="N79" s="62" t="s">
        <v>31</v>
      </c>
      <c r="O79" s="62" t="s">
        <v>31</v>
      </c>
      <c r="P79" s="62" t="s">
        <v>31</v>
      </c>
    </row>
    <row r="80" spans="1:16" ht="15">
      <c r="A80" s="63"/>
      <c r="B80" s="63"/>
      <c r="C80" s="24" t="s">
        <v>75</v>
      </c>
      <c r="D80" s="24">
        <v>14</v>
      </c>
      <c r="E80" s="24" t="s">
        <v>125</v>
      </c>
      <c r="F80" s="24"/>
      <c r="G80" s="24"/>
      <c r="H80" s="63"/>
      <c r="I80" s="20"/>
      <c r="J80" s="63"/>
      <c r="K80" s="63"/>
      <c r="L80" s="63"/>
      <c r="M80" s="63"/>
      <c r="N80" s="63"/>
      <c r="O80" s="63"/>
      <c r="P80" s="63"/>
    </row>
    <row r="81" spans="1:16" ht="15">
      <c r="A81" s="63"/>
      <c r="B81" s="63"/>
      <c r="C81" s="24" t="s">
        <v>75</v>
      </c>
      <c r="D81" s="24">
        <v>17</v>
      </c>
      <c r="E81" s="24" t="s">
        <v>125</v>
      </c>
      <c r="F81" s="24"/>
      <c r="G81" s="24"/>
      <c r="H81" s="63"/>
      <c r="I81" s="20"/>
      <c r="J81" s="63"/>
      <c r="K81" s="63"/>
      <c r="L81" s="63"/>
      <c r="M81" s="63"/>
      <c r="N81" s="63"/>
      <c r="O81" s="63"/>
      <c r="P81" s="63"/>
    </row>
    <row r="82" spans="1:16" ht="15">
      <c r="A82" s="62" t="s">
        <v>22</v>
      </c>
      <c r="B82" s="62">
        <f>B79+1</f>
        <v>19</v>
      </c>
      <c r="C82" s="23" t="s">
        <v>58</v>
      </c>
      <c r="D82" s="23">
        <v>34</v>
      </c>
      <c r="E82" s="23" t="s">
        <v>25</v>
      </c>
      <c r="F82" s="23"/>
      <c r="G82" s="23"/>
      <c r="H82" s="62">
        <f>B82</f>
        <v>19</v>
      </c>
      <c r="I82" s="39" t="s">
        <v>150</v>
      </c>
      <c r="J82" s="62" t="s">
        <v>47</v>
      </c>
      <c r="K82" s="62" t="s">
        <v>31</v>
      </c>
      <c r="L82" s="50"/>
      <c r="M82" s="62" t="s">
        <v>31</v>
      </c>
      <c r="N82" s="62" t="s">
        <v>31</v>
      </c>
      <c r="O82" s="62" t="s">
        <v>31</v>
      </c>
      <c r="P82" s="62" t="s">
        <v>171</v>
      </c>
    </row>
    <row r="83" spans="1:16" ht="15">
      <c r="A83" s="63"/>
      <c r="B83" s="63"/>
      <c r="C83" s="24" t="s">
        <v>35</v>
      </c>
      <c r="D83" s="24">
        <v>28</v>
      </c>
      <c r="E83" s="24" t="s">
        <v>110</v>
      </c>
      <c r="F83" s="24"/>
      <c r="G83" s="24"/>
      <c r="H83" s="63"/>
      <c r="I83" s="20"/>
      <c r="J83" s="63"/>
      <c r="K83" s="63"/>
      <c r="L83" s="48" t="s">
        <v>176</v>
      </c>
      <c r="M83" s="63"/>
      <c r="N83" s="63"/>
      <c r="O83" s="63"/>
      <c r="P83" s="63"/>
    </row>
    <row r="84" spans="1:16" ht="15">
      <c r="A84" s="63"/>
      <c r="B84" s="63"/>
      <c r="C84" s="24" t="s">
        <v>40</v>
      </c>
      <c r="D84" s="24">
        <v>11</v>
      </c>
      <c r="E84" s="24" t="s">
        <v>25</v>
      </c>
      <c r="F84" s="24"/>
      <c r="G84" s="24"/>
      <c r="H84" s="63"/>
      <c r="I84" s="20"/>
      <c r="J84" s="63"/>
      <c r="K84" s="63"/>
      <c r="L84" s="48" t="s">
        <v>177</v>
      </c>
      <c r="M84" s="63"/>
      <c r="N84" s="63"/>
      <c r="O84" s="63"/>
      <c r="P84" s="63"/>
    </row>
    <row r="85" spans="1:16" ht="15">
      <c r="A85" s="64"/>
      <c r="B85" s="64"/>
      <c r="C85" s="25" t="s">
        <v>40</v>
      </c>
      <c r="D85" s="25">
        <v>6</v>
      </c>
      <c r="E85" s="25" t="s">
        <v>110</v>
      </c>
      <c r="F85" s="25"/>
      <c r="G85" s="25"/>
      <c r="H85" s="64"/>
      <c r="I85" s="21"/>
      <c r="J85" s="64"/>
      <c r="K85" s="64"/>
      <c r="L85" s="49"/>
      <c r="M85" s="64"/>
      <c r="N85" s="64"/>
      <c r="O85" s="64"/>
      <c r="P85" s="64"/>
    </row>
  </sheetData>
  <sheetProtection/>
  <mergeCells count="179">
    <mergeCell ref="A32:A35"/>
    <mergeCell ref="B32:B35"/>
    <mergeCell ref="A49:A52"/>
    <mergeCell ref="B49:B52"/>
    <mergeCell ref="A3:A6"/>
    <mergeCell ref="B3:B6"/>
    <mergeCell ref="H3:H6"/>
    <mergeCell ref="J3:J6"/>
    <mergeCell ref="K3:K6"/>
    <mergeCell ref="A7:A13"/>
    <mergeCell ref="A14:A16"/>
    <mergeCell ref="A17:A22"/>
    <mergeCell ref="H17:H22"/>
    <mergeCell ref="J17:J22"/>
    <mergeCell ref="K17:K22"/>
    <mergeCell ref="B7:B13"/>
    <mergeCell ref="H7:H13"/>
    <mergeCell ref="J7:J13"/>
    <mergeCell ref="K7:K13"/>
    <mergeCell ref="B14:B16"/>
    <mergeCell ref="H14:H16"/>
    <mergeCell ref="J14:J16"/>
    <mergeCell ref="K14:K16"/>
    <mergeCell ref="B17:B22"/>
    <mergeCell ref="L3:L6"/>
    <mergeCell ref="M3:M6"/>
    <mergeCell ref="N3:N6"/>
    <mergeCell ref="O3:O6"/>
    <mergeCell ref="P3:P6"/>
    <mergeCell ref="L7:L13"/>
    <mergeCell ref="M7:M13"/>
    <mergeCell ref="N7:N13"/>
    <mergeCell ref="O7:O13"/>
    <mergeCell ref="P7:P13"/>
    <mergeCell ref="P14:P16"/>
    <mergeCell ref="L17:L22"/>
    <mergeCell ref="M17:M22"/>
    <mergeCell ref="N17:N22"/>
    <mergeCell ref="P32:P35"/>
    <mergeCell ref="P79:P81"/>
    <mergeCell ref="P73:P78"/>
    <mergeCell ref="P69:P72"/>
    <mergeCell ref="M82:M85"/>
    <mergeCell ref="N82:N85"/>
    <mergeCell ref="L14:L16"/>
    <mergeCell ref="M14:M16"/>
    <mergeCell ref="N14:N16"/>
    <mergeCell ref="O14:O16"/>
    <mergeCell ref="O17:O22"/>
    <mergeCell ref="P17:P22"/>
    <mergeCell ref="O42:O48"/>
    <mergeCell ref="N42:N48"/>
    <mergeCell ref="L30:L31"/>
    <mergeCell ref="M30:M31"/>
    <mergeCell ref="N30:N31"/>
    <mergeCell ref="O30:O31"/>
    <mergeCell ref="L36:L41"/>
    <mergeCell ref="M36:M41"/>
    <mergeCell ref="P82:P85"/>
    <mergeCell ref="O82:O85"/>
    <mergeCell ref="N32:N35"/>
    <mergeCell ref="O32:O35"/>
    <mergeCell ref="J53:J56"/>
    <mergeCell ref="O79:O81"/>
    <mergeCell ref="H49:H52"/>
    <mergeCell ref="J49:J52"/>
    <mergeCell ref="K49:K52"/>
    <mergeCell ref="H79:H81"/>
    <mergeCell ref="J79:J81"/>
    <mergeCell ref="K79:K81"/>
    <mergeCell ref="L79:L81"/>
    <mergeCell ref="M79:M81"/>
    <mergeCell ref="N79:N81"/>
    <mergeCell ref="L49:L52"/>
    <mergeCell ref="M49:M52"/>
    <mergeCell ref="N49:N52"/>
    <mergeCell ref="O49:O52"/>
    <mergeCell ref="M73:M78"/>
    <mergeCell ref="N73:N78"/>
    <mergeCell ref="O73:O78"/>
    <mergeCell ref="H73:H78"/>
    <mergeCell ref="J73:J78"/>
    <mergeCell ref="K73:K78"/>
    <mergeCell ref="L73:L78"/>
    <mergeCell ref="H32:H35"/>
    <mergeCell ref="J32:J35"/>
    <mergeCell ref="K32:K35"/>
    <mergeCell ref="L32:L35"/>
    <mergeCell ref="M32:M35"/>
    <mergeCell ref="O69:O72"/>
    <mergeCell ref="H69:H72"/>
    <mergeCell ref="H62:H67"/>
    <mergeCell ref="J69:J72"/>
    <mergeCell ref="K69:K72"/>
    <mergeCell ref="L69:L72"/>
    <mergeCell ref="K53:K56"/>
    <mergeCell ref="J62:J67"/>
    <mergeCell ref="K62:K67"/>
    <mergeCell ref="A82:A85"/>
    <mergeCell ref="B82:B85"/>
    <mergeCell ref="A79:A81"/>
    <mergeCell ref="B79:B81"/>
    <mergeCell ref="A69:A72"/>
    <mergeCell ref="B69:B72"/>
    <mergeCell ref="A73:A78"/>
    <mergeCell ref="B73:B78"/>
    <mergeCell ref="H82:H85"/>
    <mergeCell ref="P49:P52"/>
    <mergeCell ref="L57:L61"/>
    <mergeCell ref="M57:M61"/>
    <mergeCell ref="N57:N61"/>
    <mergeCell ref="P57:P61"/>
    <mergeCell ref="H53:H56"/>
    <mergeCell ref="J82:J85"/>
    <mergeCell ref="K82:K85"/>
    <mergeCell ref="P53:P56"/>
    <mergeCell ref="M53:M56"/>
    <mergeCell ref="M62:M67"/>
    <mergeCell ref="L53:L56"/>
    <mergeCell ref="L62:L67"/>
    <mergeCell ref="O53:O56"/>
    <mergeCell ref="O62:O67"/>
    <mergeCell ref="N53:N56"/>
    <mergeCell ref="N62:N67"/>
    <mergeCell ref="P62:P67"/>
    <mergeCell ref="H57:H61"/>
    <mergeCell ref="J57:J61"/>
    <mergeCell ref="K57:K61"/>
    <mergeCell ref="O57:O61"/>
    <mergeCell ref="M69:M72"/>
    <mergeCell ref="N69:N72"/>
    <mergeCell ref="H27:H29"/>
    <mergeCell ref="N36:N41"/>
    <mergeCell ref="O36:O41"/>
    <mergeCell ref="B42:B48"/>
    <mergeCell ref="H36:H41"/>
    <mergeCell ref="J36:J41"/>
    <mergeCell ref="K36:K41"/>
    <mergeCell ref="A53:A56"/>
    <mergeCell ref="A62:A67"/>
    <mergeCell ref="B30:B31"/>
    <mergeCell ref="B36:B41"/>
    <mergeCell ref="A30:A31"/>
    <mergeCell ref="A36:A41"/>
    <mergeCell ref="A42:A48"/>
    <mergeCell ref="H30:H31"/>
    <mergeCell ref="H42:H48"/>
    <mergeCell ref="J42:J48"/>
    <mergeCell ref="K42:K48"/>
    <mergeCell ref="L42:L48"/>
    <mergeCell ref="M42:M48"/>
    <mergeCell ref="B53:B56"/>
    <mergeCell ref="B62:B67"/>
    <mergeCell ref="A57:A61"/>
    <mergeCell ref="B57:B61"/>
    <mergeCell ref="H23:H26"/>
    <mergeCell ref="J23:J26"/>
    <mergeCell ref="K23:K26"/>
    <mergeCell ref="L23:L26"/>
    <mergeCell ref="A23:A26"/>
    <mergeCell ref="B23:B26"/>
    <mergeCell ref="P30:P31"/>
    <mergeCell ref="P36:P41"/>
    <mergeCell ref="P42:P48"/>
    <mergeCell ref="J30:J31"/>
    <mergeCell ref="K30:K31"/>
    <mergeCell ref="P23:P26"/>
    <mergeCell ref="M23:M26"/>
    <mergeCell ref="N23:N26"/>
    <mergeCell ref="O23:O26"/>
    <mergeCell ref="P27:P29"/>
    <mergeCell ref="J27:J29"/>
    <mergeCell ref="K27:K29"/>
    <mergeCell ref="L27:L29"/>
    <mergeCell ref="M27:M29"/>
    <mergeCell ref="N27:N29"/>
    <mergeCell ref="O27:O29"/>
    <mergeCell ref="A27:A29"/>
    <mergeCell ref="B27:B29"/>
  </mergeCells>
  <printOptions/>
  <pageMargins left="0.25" right="0.06944444444444445" top="0.75" bottom="0.75" header="0.3" footer="0.3"/>
  <pageSetup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showGridLines="0" zoomScale="70" zoomScaleNormal="70" workbookViewId="0" topLeftCell="A60">
      <selection activeCell="A84" sqref="A84"/>
    </sheetView>
  </sheetViews>
  <sheetFormatPr defaultColWidth="11.00390625" defaultRowHeight="15.75"/>
  <cols>
    <col min="1" max="1" width="8.375" style="0" customWidth="1"/>
    <col min="2" max="2" width="6.50390625" style="0" customWidth="1"/>
    <col min="3" max="3" width="11.625" style="0" customWidth="1"/>
    <col min="4" max="4" width="9.125" style="0" customWidth="1"/>
    <col min="5" max="5" width="6.625" style="0" customWidth="1"/>
    <col min="6" max="6" width="18.00390625" style="0" customWidth="1"/>
    <col min="7" max="7" width="17.875" style="0" customWidth="1"/>
    <col min="8" max="8" width="18.125" style="0" customWidth="1"/>
    <col min="9" max="9" width="21.875" style="0" customWidth="1"/>
    <col min="10" max="10" width="17.00390625" style="0" customWidth="1"/>
    <col min="11" max="11" width="20.625" style="0" customWidth="1"/>
    <col min="12" max="12" width="19.125" style="0" customWidth="1"/>
    <col min="13" max="13" width="17.00390625" style="0" customWidth="1"/>
    <col min="14" max="14" width="20.375" style="0" customWidth="1"/>
    <col min="15" max="15" width="9.125" style="0" customWidth="1"/>
    <col min="16" max="16" width="17.875" style="0" customWidth="1"/>
    <col min="17" max="17" width="37.125" style="0" bestFit="1" customWidth="1"/>
    <col min="18" max="18" width="31.625" style="0" bestFit="1" customWidth="1"/>
    <col min="19" max="19" width="0.12890625" style="0" customWidth="1"/>
  </cols>
  <sheetData>
    <row r="1" spans="1:21" ht="22.5">
      <c r="A1" s="12" t="s">
        <v>20</v>
      </c>
      <c r="B1" s="1"/>
      <c r="C1" s="1"/>
      <c r="D1" s="4"/>
      <c r="T1" s="5"/>
      <c r="U1" s="5"/>
    </row>
    <row r="2" spans="20:21" ht="15">
      <c r="T2" s="5"/>
      <c r="U2" s="5"/>
    </row>
    <row r="3" spans="1:25" ht="15">
      <c r="A3" s="8" t="s">
        <v>2</v>
      </c>
      <c r="B3" s="11" t="s">
        <v>1</v>
      </c>
      <c r="C3" s="11" t="s">
        <v>12</v>
      </c>
      <c r="D3" s="8" t="s">
        <v>13</v>
      </c>
      <c r="E3" s="8" t="s">
        <v>14</v>
      </c>
      <c r="F3" s="8" t="s">
        <v>15</v>
      </c>
      <c r="G3" s="8" t="s">
        <v>167</v>
      </c>
      <c r="H3" s="8" t="s">
        <v>168</v>
      </c>
      <c r="I3" s="8" t="s">
        <v>169</v>
      </c>
      <c r="J3" s="8" t="s">
        <v>170</v>
      </c>
      <c r="K3" s="8" t="s">
        <v>16</v>
      </c>
      <c r="L3" s="11" t="s">
        <v>17</v>
      </c>
      <c r="M3" s="10" t="s">
        <v>18</v>
      </c>
      <c r="N3" s="18" t="s">
        <v>19</v>
      </c>
      <c r="O3" s="18" t="s">
        <v>21</v>
      </c>
      <c r="P3" s="18" t="s">
        <v>197</v>
      </c>
      <c r="Q3" s="8" t="s">
        <v>198</v>
      </c>
      <c r="R3" s="8" t="s">
        <v>199</v>
      </c>
      <c r="S3" s="17"/>
      <c r="T3" s="15"/>
      <c r="U3" s="15"/>
      <c r="V3" s="15"/>
      <c r="W3" s="5"/>
      <c r="X3" s="5"/>
      <c r="Y3" s="5"/>
    </row>
    <row r="4" spans="1:25" ht="15">
      <c r="A4" s="62">
        <v>1</v>
      </c>
      <c r="B4" s="62" t="s">
        <v>22</v>
      </c>
      <c r="C4" s="62" t="s">
        <v>84</v>
      </c>
      <c r="D4" s="62" t="s">
        <v>31</v>
      </c>
      <c r="E4" s="62" t="s">
        <v>110</v>
      </c>
      <c r="F4" s="39" t="s">
        <v>112</v>
      </c>
      <c r="G4" s="19"/>
      <c r="H4" s="19"/>
      <c r="I4" s="62"/>
      <c r="J4" s="62">
        <v>15</v>
      </c>
      <c r="K4" s="62" t="s">
        <v>182</v>
      </c>
      <c r="L4" s="50" t="s">
        <v>185</v>
      </c>
      <c r="M4" s="62" t="s">
        <v>109</v>
      </c>
      <c r="N4" s="62" t="s">
        <v>134</v>
      </c>
      <c r="O4" s="62" t="s">
        <v>32</v>
      </c>
      <c r="P4" s="62" t="s">
        <v>196</v>
      </c>
      <c r="Q4" s="62" t="s">
        <v>202</v>
      </c>
      <c r="R4" s="62" t="s">
        <v>127</v>
      </c>
      <c r="S4" s="34"/>
      <c r="T4" s="5"/>
      <c r="U4" s="5"/>
      <c r="V4" s="5"/>
      <c r="W4" s="5"/>
      <c r="X4" s="5"/>
      <c r="Y4" s="5"/>
    </row>
    <row r="5" spans="1:25" ht="15">
      <c r="A5" s="63"/>
      <c r="B5" s="63"/>
      <c r="C5" s="63"/>
      <c r="D5" s="63"/>
      <c r="E5" s="63"/>
      <c r="F5" s="40" t="s">
        <v>115</v>
      </c>
      <c r="G5" s="20"/>
      <c r="H5" s="40" t="s">
        <v>85</v>
      </c>
      <c r="I5" s="63"/>
      <c r="J5" s="63"/>
      <c r="K5" s="63"/>
      <c r="L5" s="48" t="s">
        <v>183</v>
      </c>
      <c r="M5" s="63"/>
      <c r="N5" s="63"/>
      <c r="O5" s="63"/>
      <c r="P5" s="63"/>
      <c r="Q5" s="63"/>
      <c r="R5" s="63"/>
      <c r="S5" s="34"/>
      <c r="T5" s="5"/>
      <c r="U5" s="5"/>
      <c r="V5" s="5"/>
      <c r="W5" s="5"/>
      <c r="X5" s="5"/>
      <c r="Y5" s="5"/>
    </row>
    <row r="6" spans="1:25" ht="15">
      <c r="A6" s="63"/>
      <c r="B6" s="63"/>
      <c r="C6" s="63"/>
      <c r="D6" s="63"/>
      <c r="E6" s="63"/>
      <c r="F6" s="40" t="s">
        <v>133</v>
      </c>
      <c r="G6" s="20"/>
      <c r="H6" s="20"/>
      <c r="I6" s="63"/>
      <c r="J6" s="63"/>
      <c r="K6" s="63"/>
      <c r="L6" s="48"/>
      <c r="M6" s="63"/>
      <c r="N6" s="63"/>
      <c r="O6" s="63"/>
      <c r="P6" s="63"/>
      <c r="Q6" s="63"/>
      <c r="R6" s="63"/>
      <c r="S6" s="34"/>
      <c r="T6" s="5"/>
      <c r="U6" s="5"/>
      <c r="V6" s="5"/>
      <c r="W6" s="5"/>
      <c r="X6" s="5"/>
      <c r="Y6" s="5"/>
    </row>
    <row r="7" spans="1:25" ht="15">
      <c r="A7" s="64"/>
      <c r="B7" s="64"/>
      <c r="C7" s="64"/>
      <c r="D7" s="64"/>
      <c r="E7" s="64"/>
      <c r="F7" s="21"/>
      <c r="G7" s="21"/>
      <c r="H7" s="21"/>
      <c r="I7" s="64"/>
      <c r="J7" s="64"/>
      <c r="K7" s="64"/>
      <c r="L7" s="49"/>
      <c r="M7" s="64"/>
      <c r="N7" s="64"/>
      <c r="O7" s="64"/>
      <c r="P7" s="64"/>
      <c r="Q7" s="64"/>
      <c r="R7" s="64"/>
      <c r="S7" s="34"/>
      <c r="T7" s="5"/>
      <c r="U7" s="5"/>
      <c r="V7" s="5"/>
      <c r="W7" s="5"/>
      <c r="X7" s="5"/>
      <c r="Y7" s="5"/>
    </row>
    <row r="8" spans="1:25" ht="15">
      <c r="A8" s="65">
        <f>A4+1</f>
        <v>2</v>
      </c>
      <c r="B8" s="65" t="s">
        <v>22</v>
      </c>
      <c r="C8" s="65" t="s">
        <v>86</v>
      </c>
      <c r="D8" s="65" t="s">
        <v>131</v>
      </c>
      <c r="E8" s="65">
        <v>3</v>
      </c>
      <c r="F8" s="42" t="s">
        <v>42</v>
      </c>
      <c r="G8" s="29">
        <v>1800</v>
      </c>
      <c r="H8" s="29">
        <v>2500</v>
      </c>
      <c r="I8" s="65">
        <v>100</v>
      </c>
      <c r="J8" s="65"/>
      <c r="K8" s="65" t="s">
        <v>179</v>
      </c>
      <c r="L8" s="65" t="s">
        <v>186</v>
      </c>
      <c r="M8" s="65" t="s">
        <v>109</v>
      </c>
      <c r="N8" s="65" t="s">
        <v>134</v>
      </c>
      <c r="O8" s="77">
        <v>800000</v>
      </c>
      <c r="P8" s="77">
        <v>40000</v>
      </c>
      <c r="Q8" s="65" t="s">
        <v>201</v>
      </c>
      <c r="R8" s="77">
        <v>12500</v>
      </c>
      <c r="S8" s="34"/>
      <c r="T8" s="5"/>
      <c r="U8" s="5"/>
      <c r="V8" s="5"/>
      <c r="W8" s="5"/>
      <c r="X8" s="5"/>
      <c r="Y8" s="5"/>
    </row>
    <row r="9" spans="1:25" ht="15">
      <c r="A9" s="66"/>
      <c r="B9" s="66"/>
      <c r="C9" s="66"/>
      <c r="D9" s="66"/>
      <c r="E9" s="66"/>
      <c r="F9" s="43" t="s">
        <v>113</v>
      </c>
      <c r="G9" s="30">
        <v>1800</v>
      </c>
      <c r="H9" s="30">
        <v>2500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34"/>
      <c r="T9" s="5"/>
      <c r="U9" s="5"/>
      <c r="V9" s="5"/>
      <c r="W9" s="5"/>
      <c r="X9" s="5"/>
      <c r="Y9" s="5"/>
    </row>
    <row r="10" spans="1:25" ht="15">
      <c r="A10" s="66"/>
      <c r="B10" s="66"/>
      <c r="C10" s="66"/>
      <c r="D10" s="66"/>
      <c r="E10" s="66"/>
      <c r="F10" s="43" t="s">
        <v>63</v>
      </c>
      <c r="G10" s="30">
        <v>1200</v>
      </c>
      <c r="H10" s="30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34"/>
      <c r="T10" s="5"/>
      <c r="U10" s="5"/>
      <c r="V10" s="5"/>
      <c r="W10" s="5"/>
      <c r="X10" s="5"/>
      <c r="Y10" s="5"/>
    </row>
    <row r="11" spans="1:25" ht="15">
      <c r="A11" s="67"/>
      <c r="B11" s="67"/>
      <c r="C11" s="67"/>
      <c r="D11" s="67"/>
      <c r="E11" s="67"/>
      <c r="F11" s="44" t="s">
        <v>34</v>
      </c>
      <c r="G11" s="31">
        <v>1200</v>
      </c>
      <c r="H11" s="31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34"/>
      <c r="T11" s="5"/>
      <c r="U11" s="5"/>
      <c r="V11" s="5"/>
      <c r="W11" s="5"/>
      <c r="X11" s="5"/>
      <c r="Y11" s="5"/>
    </row>
    <row r="12" spans="1:25" ht="15">
      <c r="A12" s="62">
        <f>A8+1</f>
        <v>3</v>
      </c>
      <c r="B12" s="62" t="s">
        <v>22</v>
      </c>
      <c r="C12" s="62">
        <v>12</v>
      </c>
      <c r="D12" s="62" t="s">
        <v>31</v>
      </c>
      <c r="E12" s="62" t="s">
        <v>110</v>
      </c>
      <c r="F12" s="39" t="s">
        <v>88</v>
      </c>
      <c r="G12" s="39">
        <v>1700</v>
      </c>
      <c r="H12" s="39">
        <v>1700</v>
      </c>
      <c r="I12" s="62"/>
      <c r="J12" s="62">
        <v>15</v>
      </c>
      <c r="K12" s="62" t="s">
        <v>180</v>
      </c>
      <c r="L12" s="62" t="s">
        <v>186</v>
      </c>
      <c r="M12" s="62" t="s">
        <v>109</v>
      </c>
      <c r="N12" s="62" t="s">
        <v>134</v>
      </c>
      <c r="O12" s="62" t="s">
        <v>31</v>
      </c>
      <c r="P12" s="62" t="s">
        <v>128</v>
      </c>
      <c r="Q12" s="62" t="s">
        <v>129</v>
      </c>
      <c r="R12" s="78">
        <v>30000</v>
      </c>
      <c r="S12" s="34"/>
      <c r="T12" s="5"/>
      <c r="U12" s="5"/>
      <c r="V12" s="5"/>
      <c r="W12" s="5"/>
      <c r="X12" s="5"/>
      <c r="Y12" s="5"/>
    </row>
    <row r="13" spans="1:25" ht="15">
      <c r="A13" s="63"/>
      <c r="B13" s="63"/>
      <c r="C13" s="63"/>
      <c r="D13" s="63"/>
      <c r="E13" s="63"/>
      <c r="F13" s="40"/>
      <c r="G13" s="40"/>
      <c r="H13" s="40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34"/>
      <c r="T13" s="5"/>
      <c r="U13" s="5"/>
      <c r="V13" s="5"/>
      <c r="W13" s="5"/>
      <c r="X13" s="5"/>
      <c r="Y13" s="5"/>
    </row>
    <row r="14" spans="1:25" ht="15">
      <c r="A14" s="63"/>
      <c r="B14" s="63"/>
      <c r="C14" s="63"/>
      <c r="D14" s="63"/>
      <c r="E14" s="63"/>
      <c r="F14" s="40"/>
      <c r="G14" s="40"/>
      <c r="H14" s="40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34"/>
      <c r="T14" s="5"/>
      <c r="U14" s="5"/>
      <c r="V14" s="5"/>
      <c r="W14" s="5"/>
      <c r="X14" s="5"/>
      <c r="Y14" s="5"/>
    </row>
    <row r="15" spans="1:25" ht="15">
      <c r="A15" s="64"/>
      <c r="B15" s="64"/>
      <c r="C15" s="64"/>
      <c r="D15" s="64"/>
      <c r="E15" s="64"/>
      <c r="F15" s="41"/>
      <c r="G15" s="41"/>
      <c r="H15" s="41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34"/>
      <c r="T15" s="5"/>
      <c r="U15" s="5"/>
      <c r="V15" s="5"/>
      <c r="W15" s="5"/>
      <c r="X15" s="5"/>
      <c r="Y15" s="5"/>
    </row>
    <row r="16" spans="1:25" ht="15">
      <c r="A16" s="65">
        <f>A12+1</f>
        <v>4</v>
      </c>
      <c r="B16" s="65" t="s">
        <v>22</v>
      </c>
      <c r="C16" s="65">
        <v>30</v>
      </c>
      <c r="D16" s="65" t="s">
        <v>32</v>
      </c>
      <c r="E16" s="79">
        <v>9</v>
      </c>
      <c r="F16" s="42" t="s">
        <v>33</v>
      </c>
      <c r="G16" s="29">
        <v>1500</v>
      </c>
      <c r="H16" s="29">
        <v>1700</v>
      </c>
      <c r="I16" s="65">
        <v>100</v>
      </c>
      <c r="J16" s="65">
        <v>30</v>
      </c>
      <c r="K16" s="65" t="s">
        <v>188</v>
      </c>
      <c r="L16" s="65" t="s">
        <v>186</v>
      </c>
      <c r="M16" s="65" t="s">
        <v>109</v>
      </c>
      <c r="N16" s="65" t="s">
        <v>135</v>
      </c>
      <c r="O16" s="65" t="s">
        <v>32</v>
      </c>
      <c r="P16" s="77">
        <v>100000</v>
      </c>
      <c r="Q16" s="77">
        <v>10000</v>
      </c>
      <c r="R16" s="65" t="s">
        <v>200</v>
      </c>
      <c r="S16" s="34"/>
      <c r="T16" s="5"/>
      <c r="U16" s="5"/>
      <c r="V16" s="5"/>
      <c r="W16" s="5"/>
      <c r="X16" s="5"/>
      <c r="Y16" s="5"/>
    </row>
    <row r="17" spans="1:25" ht="15">
      <c r="A17" s="66"/>
      <c r="B17" s="66"/>
      <c r="C17" s="66"/>
      <c r="D17" s="66"/>
      <c r="E17" s="66"/>
      <c r="F17" s="43" t="s">
        <v>113</v>
      </c>
      <c r="G17" s="30">
        <v>1500</v>
      </c>
      <c r="H17" s="30">
        <v>1700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34"/>
      <c r="T17" s="5"/>
      <c r="U17" s="5"/>
      <c r="V17" s="5"/>
      <c r="W17" s="5"/>
      <c r="X17" s="5"/>
      <c r="Y17" s="5"/>
    </row>
    <row r="18" spans="1:25" ht="15">
      <c r="A18" s="66"/>
      <c r="B18" s="66"/>
      <c r="C18" s="66"/>
      <c r="D18" s="66"/>
      <c r="E18" s="66"/>
      <c r="F18" s="43" t="s">
        <v>63</v>
      </c>
      <c r="G18" s="30">
        <v>1100</v>
      </c>
      <c r="H18" s="30">
        <v>1300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4"/>
      <c r="T18" s="5"/>
      <c r="U18" s="5"/>
      <c r="V18" s="5"/>
      <c r="W18" s="5"/>
      <c r="X18" s="5"/>
      <c r="Y18" s="5"/>
    </row>
    <row r="19" spans="1:25" ht="15">
      <c r="A19" s="67"/>
      <c r="B19" s="67"/>
      <c r="C19" s="67"/>
      <c r="D19" s="67"/>
      <c r="E19" s="67"/>
      <c r="F19" s="44" t="s">
        <v>34</v>
      </c>
      <c r="G19" s="31">
        <v>1100</v>
      </c>
      <c r="H19" s="31">
        <v>1300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34"/>
      <c r="T19" s="5"/>
      <c r="U19" s="5"/>
      <c r="V19" s="5"/>
      <c r="W19" s="5"/>
      <c r="X19" s="5"/>
      <c r="Y19" s="5"/>
    </row>
    <row r="20" spans="1:25" ht="15">
      <c r="A20" s="62">
        <f>A16+1</f>
        <v>5</v>
      </c>
      <c r="B20" s="62" t="s">
        <v>22</v>
      </c>
      <c r="C20" s="62">
        <v>20</v>
      </c>
      <c r="D20" s="62" t="s">
        <v>31</v>
      </c>
      <c r="E20" s="62" t="s">
        <v>110</v>
      </c>
      <c r="F20" s="39" t="s">
        <v>132</v>
      </c>
      <c r="G20" s="51" t="s">
        <v>208</v>
      </c>
      <c r="H20" s="39"/>
      <c r="I20" s="62"/>
      <c r="J20" s="62">
        <v>20</v>
      </c>
      <c r="K20" s="62" t="s">
        <v>187</v>
      </c>
      <c r="L20" s="62" t="s">
        <v>192</v>
      </c>
      <c r="M20" s="62" t="s">
        <v>109</v>
      </c>
      <c r="N20" s="62" t="s">
        <v>134</v>
      </c>
      <c r="O20" s="62" t="s">
        <v>32</v>
      </c>
      <c r="P20" s="62">
        <v>2400</v>
      </c>
      <c r="Q20" s="62">
        <v>5000</v>
      </c>
      <c r="R20" s="62" t="s">
        <v>130</v>
      </c>
      <c r="S20" s="34"/>
      <c r="T20" s="5"/>
      <c r="U20" s="5"/>
      <c r="V20" s="5"/>
      <c r="W20" s="5"/>
      <c r="X20" s="5"/>
      <c r="Y20" s="5"/>
    </row>
    <row r="21" spans="1:25" ht="15">
      <c r="A21" s="63"/>
      <c r="B21" s="63"/>
      <c r="C21" s="63"/>
      <c r="D21" s="63"/>
      <c r="E21" s="63"/>
      <c r="F21" s="40" t="s">
        <v>115</v>
      </c>
      <c r="G21" s="40"/>
      <c r="H21" s="40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34"/>
      <c r="T21" s="5"/>
      <c r="U21" s="5"/>
      <c r="V21" s="5"/>
      <c r="W21" s="5"/>
      <c r="X21" s="5"/>
      <c r="Y21" s="5"/>
    </row>
    <row r="22" spans="1:25" ht="15">
      <c r="A22" s="63"/>
      <c r="B22" s="63"/>
      <c r="C22" s="63"/>
      <c r="D22" s="63"/>
      <c r="E22" s="63"/>
      <c r="F22" s="40" t="s">
        <v>63</v>
      </c>
      <c r="G22" s="40">
        <v>1300</v>
      </c>
      <c r="H22" s="40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34"/>
      <c r="T22" s="5"/>
      <c r="U22" s="5"/>
      <c r="V22" s="5"/>
      <c r="W22" s="5"/>
      <c r="X22" s="5"/>
      <c r="Y22" s="5"/>
    </row>
    <row r="23" spans="1:25" ht="15">
      <c r="A23" s="64"/>
      <c r="B23" s="64"/>
      <c r="C23" s="64"/>
      <c r="D23" s="64"/>
      <c r="E23" s="64"/>
      <c r="F23" s="41" t="s">
        <v>42</v>
      </c>
      <c r="G23" s="41">
        <v>2400</v>
      </c>
      <c r="H23" s="41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34"/>
      <c r="T23" s="5"/>
      <c r="U23" s="5"/>
      <c r="V23" s="5"/>
      <c r="W23" s="5"/>
      <c r="X23" s="5"/>
      <c r="Y23" s="5"/>
    </row>
    <row r="24" spans="1:25" ht="15">
      <c r="A24" s="62">
        <f>A20+1</f>
        <v>6</v>
      </c>
      <c r="B24" s="62" t="s">
        <v>22</v>
      </c>
      <c r="C24" s="62">
        <v>26</v>
      </c>
      <c r="D24" s="62" t="s">
        <v>31</v>
      </c>
      <c r="E24" s="62" t="s">
        <v>110</v>
      </c>
      <c r="F24" s="39" t="s">
        <v>53</v>
      </c>
      <c r="G24" s="39" t="s">
        <v>110</v>
      </c>
      <c r="H24" s="39"/>
      <c r="I24" s="62" t="s">
        <v>99</v>
      </c>
      <c r="J24" s="62">
        <v>30</v>
      </c>
      <c r="K24" s="62" t="s">
        <v>189</v>
      </c>
      <c r="L24" s="62" t="s">
        <v>192</v>
      </c>
      <c r="M24" s="62" t="s">
        <v>109</v>
      </c>
      <c r="N24" s="62" t="s">
        <v>164</v>
      </c>
      <c r="O24" s="62" t="s">
        <v>32</v>
      </c>
      <c r="P24" s="78">
        <v>15000</v>
      </c>
      <c r="Q24" s="78">
        <v>7000</v>
      </c>
      <c r="R24" s="78">
        <v>7000</v>
      </c>
      <c r="S24" s="34"/>
      <c r="T24" s="5"/>
      <c r="U24" s="5"/>
      <c r="V24" s="5"/>
      <c r="W24" s="5"/>
      <c r="X24" s="5"/>
      <c r="Y24" s="5"/>
    </row>
    <row r="25" spans="1:25" ht="15">
      <c r="A25" s="63"/>
      <c r="B25" s="63"/>
      <c r="C25" s="63"/>
      <c r="D25" s="63"/>
      <c r="E25" s="63"/>
      <c r="F25" s="40" t="s">
        <v>42</v>
      </c>
      <c r="G25" s="20">
        <v>1600</v>
      </c>
      <c r="H25" s="20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34"/>
      <c r="T25" s="5"/>
      <c r="U25" s="5"/>
      <c r="V25" s="5"/>
      <c r="W25" s="5"/>
      <c r="X25" s="5"/>
      <c r="Y25" s="5"/>
    </row>
    <row r="26" spans="1:25" ht="15">
      <c r="A26" s="63"/>
      <c r="B26" s="63"/>
      <c r="C26" s="63"/>
      <c r="D26" s="63"/>
      <c r="E26" s="63"/>
      <c r="F26" s="40" t="s">
        <v>63</v>
      </c>
      <c r="G26" s="20">
        <v>700</v>
      </c>
      <c r="H26" s="20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34"/>
      <c r="T26" s="5"/>
      <c r="U26" s="5"/>
      <c r="V26" s="5"/>
      <c r="W26" s="5"/>
      <c r="X26" s="5"/>
      <c r="Y26" s="5"/>
    </row>
    <row r="27" spans="1:25" ht="15">
      <c r="A27" s="64"/>
      <c r="B27" s="64"/>
      <c r="C27" s="64"/>
      <c r="D27" s="64"/>
      <c r="E27" s="64"/>
      <c r="F27" s="41" t="s">
        <v>34</v>
      </c>
      <c r="G27" s="21">
        <v>1000</v>
      </c>
      <c r="H27" s="21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34"/>
      <c r="T27" s="5"/>
      <c r="U27" s="5"/>
      <c r="V27" s="5"/>
      <c r="W27" s="5"/>
      <c r="X27" s="5"/>
      <c r="Y27" s="5"/>
    </row>
    <row r="28" spans="1:25" ht="15">
      <c r="A28" s="62">
        <f>A24+1</f>
        <v>7</v>
      </c>
      <c r="B28" s="62" t="s">
        <v>22</v>
      </c>
      <c r="C28" s="62" t="s">
        <v>101</v>
      </c>
      <c r="D28" s="62" t="s">
        <v>31</v>
      </c>
      <c r="E28" s="62" t="s">
        <v>110</v>
      </c>
      <c r="F28" s="39" t="s">
        <v>42</v>
      </c>
      <c r="G28" s="39">
        <v>1800</v>
      </c>
      <c r="H28" s="39">
        <v>2000</v>
      </c>
      <c r="I28" s="62"/>
      <c r="J28" s="62" t="s">
        <v>93</v>
      </c>
      <c r="K28" s="62" t="s">
        <v>180</v>
      </c>
      <c r="L28" s="62" t="s">
        <v>186</v>
      </c>
      <c r="M28" s="62" t="s">
        <v>94</v>
      </c>
      <c r="N28" s="62" t="s">
        <v>134</v>
      </c>
      <c r="O28" s="62" t="s">
        <v>32</v>
      </c>
      <c r="P28" s="62" t="s">
        <v>95</v>
      </c>
      <c r="Q28" s="62">
        <v>300</v>
      </c>
      <c r="R28" s="62"/>
      <c r="S28" s="34"/>
      <c r="T28" s="5"/>
      <c r="U28" s="5"/>
      <c r="V28" s="5"/>
      <c r="W28" s="5"/>
      <c r="X28" s="5"/>
      <c r="Y28" s="5"/>
    </row>
    <row r="29" spans="1:25" ht="15">
      <c r="A29" s="63"/>
      <c r="B29" s="63"/>
      <c r="C29" s="63"/>
      <c r="D29" s="63"/>
      <c r="E29" s="63"/>
      <c r="F29" s="40" t="s">
        <v>113</v>
      </c>
      <c r="G29" s="40">
        <v>1800</v>
      </c>
      <c r="H29" s="40">
        <v>2000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34"/>
      <c r="T29" s="5"/>
      <c r="U29" s="5"/>
      <c r="V29" s="5"/>
      <c r="W29" s="5"/>
      <c r="X29" s="5"/>
      <c r="Y29" s="5"/>
    </row>
    <row r="30" spans="1:25" ht="15">
      <c r="A30" s="63"/>
      <c r="B30" s="63"/>
      <c r="C30" s="63"/>
      <c r="D30" s="63"/>
      <c r="E30" s="63"/>
      <c r="F30" s="40" t="s">
        <v>96</v>
      </c>
      <c r="G30" s="40">
        <v>1000</v>
      </c>
      <c r="H30" s="40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34"/>
      <c r="T30" s="5"/>
      <c r="U30" s="5"/>
      <c r="V30" s="5"/>
      <c r="W30" s="5"/>
      <c r="X30" s="5"/>
      <c r="Y30" s="5"/>
    </row>
    <row r="31" spans="1:25" ht="15">
      <c r="A31" s="64"/>
      <c r="B31" s="64"/>
      <c r="C31" s="64"/>
      <c r="D31" s="64"/>
      <c r="E31" s="64"/>
      <c r="F31" s="41" t="s">
        <v>63</v>
      </c>
      <c r="G31" s="41">
        <v>1000</v>
      </c>
      <c r="H31" s="41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34"/>
      <c r="T31" s="5"/>
      <c r="U31" s="5"/>
      <c r="V31" s="5"/>
      <c r="W31" s="5"/>
      <c r="X31" s="5"/>
      <c r="Y31" s="5"/>
    </row>
    <row r="32" spans="1:25" ht="15">
      <c r="A32" s="65">
        <f>A28+1</f>
        <v>8</v>
      </c>
      <c r="B32" s="65" t="s">
        <v>22</v>
      </c>
      <c r="C32" s="65">
        <v>16</v>
      </c>
      <c r="D32" s="65" t="s">
        <v>32</v>
      </c>
      <c r="E32" s="65" t="s">
        <v>100</v>
      </c>
      <c r="F32" s="42" t="s">
        <v>88</v>
      </c>
      <c r="G32" s="29">
        <v>1700</v>
      </c>
      <c r="H32" s="29">
        <v>2000</v>
      </c>
      <c r="I32" s="65">
        <v>30</v>
      </c>
      <c r="J32" s="65">
        <v>30</v>
      </c>
      <c r="K32" s="65" t="s">
        <v>188</v>
      </c>
      <c r="L32" s="65" t="s">
        <v>186</v>
      </c>
      <c r="M32" s="65" t="s">
        <v>109</v>
      </c>
      <c r="N32" s="65" t="s">
        <v>134</v>
      </c>
      <c r="O32" s="77">
        <v>30000</v>
      </c>
      <c r="P32" s="77" t="s">
        <v>204</v>
      </c>
      <c r="Q32" s="77">
        <v>10000</v>
      </c>
      <c r="R32" s="77">
        <v>25000</v>
      </c>
      <c r="S32" s="34"/>
      <c r="T32" s="5"/>
      <c r="U32" s="5"/>
      <c r="V32" s="5"/>
      <c r="W32" s="5"/>
      <c r="X32" s="5"/>
      <c r="Y32" s="5"/>
    </row>
    <row r="33" spans="1:25" ht="15">
      <c r="A33" s="66"/>
      <c r="B33" s="66"/>
      <c r="C33" s="66"/>
      <c r="D33" s="66"/>
      <c r="E33" s="66"/>
      <c r="F33" s="43" t="s">
        <v>114</v>
      </c>
      <c r="G33" s="30">
        <v>1300</v>
      </c>
      <c r="H33" s="30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34"/>
      <c r="T33" s="5"/>
      <c r="U33" s="5"/>
      <c r="V33" s="5"/>
      <c r="W33" s="5"/>
      <c r="X33" s="5"/>
      <c r="Y33" s="5"/>
    </row>
    <row r="34" spans="1:25" ht="15">
      <c r="A34" s="66"/>
      <c r="B34" s="66"/>
      <c r="C34" s="66"/>
      <c r="D34" s="66"/>
      <c r="E34" s="66"/>
      <c r="F34" s="43" t="s">
        <v>113</v>
      </c>
      <c r="G34" s="30">
        <v>1700</v>
      </c>
      <c r="H34" s="30">
        <v>2000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34"/>
      <c r="T34" s="5"/>
      <c r="U34" s="5"/>
      <c r="V34" s="5"/>
      <c r="W34" s="5"/>
      <c r="X34" s="5"/>
      <c r="Y34" s="5"/>
    </row>
    <row r="35" spans="1:25" ht="15">
      <c r="A35" s="66"/>
      <c r="B35" s="66"/>
      <c r="C35" s="66"/>
      <c r="D35" s="66"/>
      <c r="E35" s="66"/>
      <c r="F35" s="43" t="s">
        <v>63</v>
      </c>
      <c r="G35" s="30">
        <v>1000</v>
      </c>
      <c r="H35" s="30">
        <v>1100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34"/>
      <c r="T35" s="5"/>
      <c r="U35" s="5"/>
      <c r="V35" s="5"/>
      <c r="W35" s="5"/>
      <c r="X35" s="5"/>
      <c r="Y35" s="5"/>
    </row>
    <row r="36" spans="1:25" ht="15">
      <c r="A36" s="66"/>
      <c r="B36" s="66"/>
      <c r="C36" s="66"/>
      <c r="D36" s="66"/>
      <c r="E36" s="66"/>
      <c r="F36" s="43" t="s">
        <v>34</v>
      </c>
      <c r="G36" s="30">
        <v>1000</v>
      </c>
      <c r="H36" s="30">
        <v>1100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34"/>
      <c r="T36" s="5"/>
      <c r="U36" s="5"/>
      <c r="V36" s="5"/>
      <c r="W36" s="5"/>
      <c r="X36" s="5"/>
      <c r="Y36" s="5"/>
    </row>
    <row r="37" spans="1:25" ht="15">
      <c r="A37" s="67"/>
      <c r="B37" s="67"/>
      <c r="C37" s="67"/>
      <c r="D37" s="67"/>
      <c r="E37" s="67"/>
      <c r="F37" s="44" t="s">
        <v>53</v>
      </c>
      <c r="G37" s="31" t="s">
        <v>64</v>
      </c>
      <c r="H37" s="31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34"/>
      <c r="T37" s="5"/>
      <c r="U37" s="5"/>
      <c r="V37" s="5"/>
      <c r="W37" s="5"/>
      <c r="X37" s="5"/>
      <c r="Y37" s="5"/>
    </row>
    <row r="38" spans="1:25" ht="15">
      <c r="A38" s="65">
        <f>A32+1</f>
        <v>9</v>
      </c>
      <c r="B38" s="65" t="s">
        <v>22</v>
      </c>
      <c r="C38" s="65">
        <v>15</v>
      </c>
      <c r="D38" s="65" t="s">
        <v>32</v>
      </c>
      <c r="E38" s="65"/>
      <c r="F38" s="42" t="s">
        <v>92</v>
      </c>
      <c r="G38" s="42"/>
      <c r="H38" s="42"/>
      <c r="I38" s="65" t="s">
        <v>97</v>
      </c>
      <c r="J38" s="65"/>
      <c r="K38" s="65" t="s">
        <v>188</v>
      </c>
      <c r="L38" s="65" t="s">
        <v>186</v>
      </c>
      <c r="M38" s="65" t="s">
        <v>109</v>
      </c>
      <c r="N38" s="65" t="s">
        <v>134</v>
      </c>
      <c r="O38" s="65" t="s">
        <v>31</v>
      </c>
      <c r="P38" s="65" t="s">
        <v>203</v>
      </c>
      <c r="Q38" s="65"/>
      <c r="R38" s="65" t="s">
        <v>205</v>
      </c>
      <c r="S38" s="34"/>
      <c r="T38" s="5"/>
      <c r="U38" s="5"/>
      <c r="V38" s="5"/>
      <c r="W38" s="5"/>
      <c r="X38" s="5"/>
      <c r="Y38" s="5"/>
    </row>
    <row r="39" spans="1:25" ht="15">
      <c r="A39" s="66"/>
      <c r="B39" s="66"/>
      <c r="C39" s="66"/>
      <c r="D39" s="66"/>
      <c r="E39" s="66"/>
      <c r="F39" s="43" t="s">
        <v>42</v>
      </c>
      <c r="G39" s="43">
        <v>1000</v>
      </c>
      <c r="H39" s="43">
        <v>1800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34"/>
      <c r="T39" s="5"/>
      <c r="U39" s="5"/>
      <c r="V39" s="5"/>
      <c r="W39" s="5"/>
      <c r="X39" s="5"/>
      <c r="Y39" s="5"/>
    </row>
    <row r="40" spans="1:25" ht="15">
      <c r="A40" s="66"/>
      <c r="B40" s="66"/>
      <c r="C40" s="66"/>
      <c r="D40" s="66"/>
      <c r="E40" s="66"/>
      <c r="F40" s="43" t="s">
        <v>113</v>
      </c>
      <c r="G40" s="43">
        <v>1000</v>
      </c>
      <c r="H40" s="43">
        <v>1800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4"/>
      <c r="T40" s="5"/>
      <c r="U40" s="5"/>
      <c r="V40" s="5"/>
      <c r="W40" s="5"/>
      <c r="X40" s="5"/>
      <c r="Y40" s="5"/>
    </row>
    <row r="41" spans="1:25" ht="15">
      <c r="A41" s="67"/>
      <c r="B41" s="67"/>
      <c r="C41" s="67"/>
      <c r="D41" s="67"/>
      <c r="E41" s="67"/>
      <c r="F41" s="44" t="s">
        <v>63</v>
      </c>
      <c r="G41" s="44">
        <v>1000</v>
      </c>
      <c r="H41" s="44">
        <v>1050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34"/>
      <c r="T41" s="5"/>
      <c r="U41" s="5"/>
      <c r="V41" s="5"/>
      <c r="W41" s="5"/>
      <c r="X41" s="5"/>
      <c r="Y41" s="5"/>
    </row>
    <row r="42" spans="1:25" ht="15">
      <c r="A42" s="65">
        <v>10</v>
      </c>
      <c r="B42" s="65" t="s">
        <v>22</v>
      </c>
      <c r="C42" s="26" t="s">
        <v>51</v>
      </c>
      <c r="D42" s="26" t="s">
        <v>52</v>
      </c>
      <c r="E42" s="65" t="s">
        <v>100</v>
      </c>
      <c r="F42" s="42" t="s">
        <v>33</v>
      </c>
      <c r="G42" s="29">
        <v>1800</v>
      </c>
      <c r="H42" s="29"/>
      <c r="I42" s="45" t="s">
        <v>165</v>
      </c>
      <c r="J42" s="65">
        <v>15</v>
      </c>
      <c r="K42" s="65" t="s">
        <v>188</v>
      </c>
      <c r="L42" s="65" t="s">
        <v>186</v>
      </c>
      <c r="M42" s="65" t="s">
        <v>109</v>
      </c>
      <c r="N42" s="65" t="s">
        <v>134</v>
      </c>
      <c r="O42" s="77">
        <v>900000</v>
      </c>
      <c r="P42" s="77">
        <v>50000</v>
      </c>
      <c r="Q42" s="65" t="s">
        <v>129</v>
      </c>
      <c r="R42" s="77">
        <v>1500</v>
      </c>
      <c r="S42" s="34"/>
      <c r="T42" s="5"/>
      <c r="U42" s="5"/>
      <c r="V42" s="5"/>
      <c r="W42" s="5"/>
      <c r="X42" s="5"/>
      <c r="Y42" s="5"/>
    </row>
    <row r="43" spans="1:25" ht="15">
      <c r="A43" s="66"/>
      <c r="B43" s="66"/>
      <c r="C43" s="27" t="s">
        <v>108</v>
      </c>
      <c r="D43" s="27" t="s">
        <v>105</v>
      </c>
      <c r="E43" s="66"/>
      <c r="F43" s="43" t="s">
        <v>63</v>
      </c>
      <c r="G43" s="30">
        <v>1000</v>
      </c>
      <c r="H43" s="30"/>
      <c r="I43" s="46" t="s">
        <v>166</v>
      </c>
      <c r="J43" s="66"/>
      <c r="K43" s="66"/>
      <c r="L43" s="66"/>
      <c r="M43" s="66"/>
      <c r="N43" s="66"/>
      <c r="O43" s="66"/>
      <c r="P43" s="66"/>
      <c r="Q43" s="66"/>
      <c r="R43" s="66"/>
      <c r="S43" s="34"/>
      <c r="T43" s="5"/>
      <c r="U43" s="5"/>
      <c r="V43" s="5"/>
      <c r="W43" s="5"/>
      <c r="X43" s="5"/>
      <c r="Y43" s="5"/>
    </row>
    <row r="44" spans="1:25" ht="15">
      <c r="A44" s="66"/>
      <c r="B44" s="66"/>
      <c r="C44" s="27"/>
      <c r="D44" s="27" t="s">
        <v>106</v>
      </c>
      <c r="E44" s="66"/>
      <c r="F44" s="43" t="s">
        <v>113</v>
      </c>
      <c r="G44" s="30">
        <v>1800</v>
      </c>
      <c r="H44" s="30"/>
      <c r="I44" s="46"/>
      <c r="J44" s="66"/>
      <c r="K44" s="66"/>
      <c r="L44" s="66"/>
      <c r="M44" s="66"/>
      <c r="N44" s="66"/>
      <c r="O44" s="66"/>
      <c r="P44" s="66"/>
      <c r="Q44" s="66"/>
      <c r="R44" s="66"/>
      <c r="S44" s="34"/>
      <c r="T44" s="5"/>
      <c r="U44" s="5"/>
      <c r="V44" s="5"/>
      <c r="W44" s="5"/>
      <c r="X44" s="5"/>
      <c r="Y44" s="5"/>
    </row>
    <row r="45" spans="1:25" ht="15">
      <c r="A45" s="66"/>
      <c r="B45" s="66"/>
      <c r="C45" s="27"/>
      <c r="D45" s="27" t="s">
        <v>107</v>
      </c>
      <c r="E45" s="66"/>
      <c r="F45" s="43" t="s">
        <v>34</v>
      </c>
      <c r="G45" s="43">
        <v>1000</v>
      </c>
      <c r="H45" s="43"/>
      <c r="I45" s="46"/>
      <c r="J45" s="66"/>
      <c r="K45" s="66"/>
      <c r="L45" s="66"/>
      <c r="M45" s="66"/>
      <c r="N45" s="66"/>
      <c r="O45" s="66"/>
      <c r="P45" s="66"/>
      <c r="Q45" s="66"/>
      <c r="R45" s="66"/>
      <c r="S45" s="34"/>
      <c r="T45" s="5"/>
      <c r="U45" s="5"/>
      <c r="V45" s="5"/>
      <c r="W45" s="5"/>
      <c r="X45" s="5"/>
      <c r="Y45" s="5"/>
    </row>
    <row r="46" spans="1:25" ht="15">
      <c r="A46" s="67"/>
      <c r="B46" s="67"/>
      <c r="C46" s="28"/>
      <c r="D46" s="28"/>
      <c r="E46" s="67"/>
      <c r="F46" s="44" t="s">
        <v>53</v>
      </c>
      <c r="G46" s="31">
        <v>500</v>
      </c>
      <c r="H46" s="31"/>
      <c r="I46" s="47"/>
      <c r="J46" s="67"/>
      <c r="K46" s="67"/>
      <c r="L46" s="67"/>
      <c r="M46" s="67"/>
      <c r="N46" s="67"/>
      <c r="O46" s="67"/>
      <c r="P46" s="67"/>
      <c r="Q46" s="67"/>
      <c r="R46" s="67"/>
      <c r="S46" s="34"/>
      <c r="T46" s="5"/>
      <c r="U46" s="5"/>
      <c r="V46" s="5"/>
      <c r="W46" s="5"/>
      <c r="X46" s="5"/>
      <c r="Y46" s="5"/>
    </row>
    <row r="47" spans="1:25" ht="15">
      <c r="A47" s="62">
        <v>11</v>
      </c>
      <c r="B47" s="62" t="s">
        <v>22</v>
      </c>
      <c r="C47" s="62">
        <v>32</v>
      </c>
      <c r="D47" s="62" t="s">
        <v>31</v>
      </c>
      <c r="E47" s="62" t="s">
        <v>110</v>
      </c>
      <c r="F47" s="39" t="s">
        <v>42</v>
      </c>
      <c r="G47" s="19"/>
      <c r="H47" s="19"/>
      <c r="I47" s="62">
        <v>7</v>
      </c>
      <c r="J47" s="62">
        <v>7</v>
      </c>
      <c r="K47" s="62" t="s">
        <v>188</v>
      </c>
      <c r="L47" s="62" t="s">
        <v>186</v>
      </c>
      <c r="M47" s="62" t="s">
        <v>109</v>
      </c>
      <c r="N47" s="62" t="s">
        <v>134</v>
      </c>
      <c r="O47" s="62" t="s">
        <v>32</v>
      </c>
      <c r="P47" s="62">
        <v>4200</v>
      </c>
      <c r="Q47" s="62">
        <v>1000</v>
      </c>
      <c r="R47" s="62" t="s">
        <v>110</v>
      </c>
      <c r="S47" s="16"/>
      <c r="T47" s="5"/>
      <c r="U47" s="5"/>
      <c r="V47" s="5"/>
      <c r="W47" s="5"/>
      <c r="X47" s="5"/>
      <c r="Y47" s="5"/>
    </row>
    <row r="48" spans="1:18" ht="15">
      <c r="A48" s="63"/>
      <c r="B48" s="63"/>
      <c r="C48" s="63"/>
      <c r="D48" s="63"/>
      <c r="E48" s="63"/>
      <c r="F48" s="40" t="s">
        <v>63</v>
      </c>
      <c r="G48" s="40" t="s">
        <v>116</v>
      </c>
      <c r="H48" s="20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5">
      <c r="A49" s="63"/>
      <c r="B49" s="63"/>
      <c r="C49" s="63"/>
      <c r="D49" s="63"/>
      <c r="E49" s="63"/>
      <c r="F49" s="40" t="s">
        <v>34</v>
      </c>
      <c r="G49" s="20"/>
      <c r="H49" s="20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15">
      <c r="A50" s="64"/>
      <c r="B50" s="64"/>
      <c r="C50" s="64"/>
      <c r="D50" s="64"/>
      <c r="E50" s="64"/>
      <c r="F50" s="41" t="s">
        <v>113</v>
      </c>
      <c r="G50" s="21"/>
      <c r="H50" s="21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1:18" ht="15">
      <c r="A51" s="62">
        <v>12</v>
      </c>
      <c r="B51" s="62" t="s">
        <v>22</v>
      </c>
      <c r="C51" s="62">
        <v>45</v>
      </c>
      <c r="D51" s="62" t="s">
        <v>31</v>
      </c>
      <c r="E51" s="62" t="s">
        <v>110</v>
      </c>
      <c r="F51" s="39" t="s">
        <v>33</v>
      </c>
      <c r="G51" s="19">
        <v>2200</v>
      </c>
      <c r="H51" s="19">
        <v>3000</v>
      </c>
      <c r="I51" s="62">
        <v>100</v>
      </c>
      <c r="J51" s="62">
        <v>100</v>
      </c>
      <c r="K51" s="50" t="s">
        <v>181</v>
      </c>
      <c r="L51" s="50" t="s">
        <v>185</v>
      </c>
      <c r="M51" s="62" t="s">
        <v>38</v>
      </c>
      <c r="N51" s="62" t="s">
        <v>134</v>
      </c>
      <c r="O51" s="62" t="s">
        <v>32</v>
      </c>
      <c r="P51" s="62" t="s">
        <v>119</v>
      </c>
      <c r="Q51" s="62" t="s">
        <v>39</v>
      </c>
      <c r="R51" s="62" t="s">
        <v>39</v>
      </c>
    </row>
    <row r="52" spans="1:18" ht="15">
      <c r="A52" s="63"/>
      <c r="B52" s="63"/>
      <c r="C52" s="63"/>
      <c r="D52" s="63"/>
      <c r="E52" s="63"/>
      <c r="F52" s="40" t="s">
        <v>63</v>
      </c>
      <c r="G52" s="20">
        <v>1500</v>
      </c>
      <c r="H52" s="20">
        <v>2200</v>
      </c>
      <c r="I52" s="63"/>
      <c r="J52" s="63"/>
      <c r="K52" s="48" t="s">
        <v>190</v>
      </c>
      <c r="L52" s="52" t="s">
        <v>211</v>
      </c>
      <c r="M52" s="63"/>
      <c r="N52" s="63"/>
      <c r="O52" s="63"/>
      <c r="P52" s="63"/>
      <c r="Q52" s="63"/>
      <c r="R52" s="63"/>
    </row>
    <row r="53" spans="1:18" ht="15">
      <c r="A53" s="63"/>
      <c r="B53" s="63"/>
      <c r="C53" s="63"/>
      <c r="D53" s="63"/>
      <c r="E53" s="63"/>
      <c r="F53" s="40" t="s">
        <v>34</v>
      </c>
      <c r="G53" s="20">
        <v>1500</v>
      </c>
      <c r="H53" s="20">
        <v>2200</v>
      </c>
      <c r="I53" s="63"/>
      <c r="J53" s="63"/>
      <c r="K53" s="48"/>
      <c r="L53" s="48"/>
      <c r="M53" s="63"/>
      <c r="N53" s="63"/>
      <c r="O53" s="63"/>
      <c r="P53" s="63"/>
      <c r="Q53" s="63"/>
      <c r="R53" s="63"/>
    </row>
    <row r="54" spans="1:18" ht="15">
      <c r="A54" s="63"/>
      <c r="B54" s="63"/>
      <c r="C54" s="63"/>
      <c r="D54" s="63"/>
      <c r="E54" s="63"/>
      <c r="F54" s="40" t="s">
        <v>113</v>
      </c>
      <c r="G54" s="20">
        <v>2200</v>
      </c>
      <c r="H54" s="20">
        <v>3000</v>
      </c>
      <c r="I54" s="63"/>
      <c r="J54" s="63"/>
      <c r="K54" s="48"/>
      <c r="L54" s="48"/>
      <c r="M54" s="63"/>
      <c r="N54" s="63"/>
      <c r="O54" s="63"/>
      <c r="P54" s="63"/>
      <c r="Q54" s="63"/>
      <c r="R54" s="63"/>
    </row>
    <row r="55" spans="1:18" ht="15">
      <c r="A55" s="63"/>
      <c r="B55" s="63"/>
      <c r="C55" s="63"/>
      <c r="D55" s="63"/>
      <c r="E55" s="63"/>
      <c r="F55" s="40" t="s">
        <v>117</v>
      </c>
      <c r="G55" s="20">
        <v>1300</v>
      </c>
      <c r="H55" s="20">
        <v>1400</v>
      </c>
      <c r="I55" s="63"/>
      <c r="J55" s="63"/>
      <c r="K55" s="48"/>
      <c r="L55" s="48"/>
      <c r="M55" s="63"/>
      <c r="N55" s="63"/>
      <c r="O55" s="63"/>
      <c r="P55" s="63"/>
      <c r="Q55" s="63"/>
      <c r="R55" s="63"/>
    </row>
    <row r="56" spans="1:18" ht="15">
      <c r="A56" s="64"/>
      <c r="B56" s="64"/>
      <c r="C56" s="64"/>
      <c r="D56" s="64"/>
      <c r="E56" s="64"/>
      <c r="F56" s="41" t="s">
        <v>118</v>
      </c>
      <c r="G56" s="21" t="s">
        <v>37</v>
      </c>
      <c r="H56" s="21" t="s">
        <v>37</v>
      </c>
      <c r="I56" s="64"/>
      <c r="J56" s="64"/>
      <c r="K56" s="49"/>
      <c r="L56" s="49"/>
      <c r="M56" s="64"/>
      <c r="N56" s="64"/>
      <c r="O56" s="64"/>
      <c r="P56" s="64"/>
      <c r="Q56" s="64"/>
      <c r="R56" s="64"/>
    </row>
    <row r="57" spans="1:18" ht="15">
      <c r="A57" s="65">
        <v>13</v>
      </c>
      <c r="B57" s="65" t="s">
        <v>22</v>
      </c>
      <c r="C57" s="26" t="s">
        <v>120</v>
      </c>
      <c r="D57" s="65" t="s">
        <v>54</v>
      </c>
      <c r="E57" s="65">
        <v>10</v>
      </c>
      <c r="F57" s="42" t="s">
        <v>42</v>
      </c>
      <c r="G57" s="29">
        <v>1700</v>
      </c>
      <c r="H57" s="29"/>
      <c r="I57" s="65">
        <v>30</v>
      </c>
      <c r="J57" s="65"/>
      <c r="K57" s="65" t="s">
        <v>188</v>
      </c>
      <c r="L57" s="65" t="s">
        <v>186</v>
      </c>
      <c r="M57" s="65" t="s">
        <v>109</v>
      </c>
      <c r="N57" s="65" t="s">
        <v>135</v>
      </c>
      <c r="O57" s="77" t="s">
        <v>32</v>
      </c>
      <c r="P57" s="77" t="s">
        <v>195</v>
      </c>
      <c r="Q57" s="77">
        <v>15000</v>
      </c>
      <c r="R57" s="65" t="s">
        <v>55</v>
      </c>
    </row>
    <row r="58" spans="1:18" ht="15">
      <c r="A58" s="66"/>
      <c r="B58" s="66"/>
      <c r="C58" s="27" t="s">
        <v>57</v>
      </c>
      <c r="D58" s="66"/>
      <c r="E58" s="66"/>
      <c r="F58" s="43" t="s">
        <v>113</v>
      </c>
      <c r="G58" s="30">
        <v>1700</v>
      </c>
      <c r="H58" s="30"/>
      <c r="I58" s="66"/>
      <c r="J58" s="66"/>
      <c r="K58" s="66"/>
      <c r="L58" s="66"/>
      <c r="M58" s="66"/>
      <c r="N58" s="66"/>
      <c r="O58" s="66"/>
      <c r="P58" s="66"/>
      <c r="Q58" s="66"/>
      <c r="R58" s="66"/>
    </row>
    <row r="59" spans="1:18" ht="15">
      <c r="A59" s="66"/>
      <c r="B59" s="66"/>
      <c r="C59" s="27"/>
      <c r="D59" s="66"/>
      <c r="E59" s="66"/>
      <c r="F59" s="43" t="s">
        <v>34</v>
      </c>
      <c r="G59" s="30">
        <v>1000</v>
      </c>
      <c r="H59" s="30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1:18" ht="15">
      <c r="A60" s="67"/>
      <c r="B60" s="67"/>
      <c r="C60" s="28"/>
      <c r="D60" s="67"/>
      <c r="E60" s="67"/>
      <c r="F60" s="44" t="s">
        <v>63</v>
      </c>
      <c r="G60" s="31">
        <v>1000</v>
      </c>
      <c r="H60" s="31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1:18" ht="15">
      <c r="A61" s="62">
        <f>A51+2</f>
        <v>14</v>
      </c>
      <c r="B61" s="62" t="s">
        <v>22</v>
      </c>
      <c r="C61" s="62" t="s">
        <v>121</v>
      </c>
      <c r="D61" s="62" t="s">
        <v>31</v>
      </c>
      <c r="E61" s="62" t="s">
        <v>110</v>
      </c>
      <c r="F61" s="39" t="s">
        <v>42</v>
      </c>
      <c r="G61" s="19">
        <v>1600</v>
      </c>
      <c r="H61" s="19">
        <v>2500</v>
      </c>
      <c r="I61" s="62">
        <v>40</v>
      </c>
      <c r="J61" s="62">
        <v>20</v>
      </c>
      <c r="K61" s="51"/>
      <c r="L61" s="62" t="s">
        <v>186</v>
      </c>
      <c r="M61" s="62" t="s">
        <v>109</v>
      </c>
      <c r="N61" s="62" t="s">
        <v>135</v>
      </c>
      <c r="O61" s="78">
        <v>800000</v>
      </c>
      <c r="P61" s="78">
        <v>80000</v>
      </c>
      <c r="Q61" s="78">
        <v>33000</v>
      </c>
      <c r="R61" s="78">
        <v>70000</v>
      </c>
    </row>
    <row r="62" spans="1:18" ht="15">
      <c r="A62" s="63"/>
      <c r="B62" s="63"/>
      <c r="C62" s="63"/>
      <c r="D62" s="63"/>
      <c r="E62" s="63"/>
      <c r="F62" s="40" t="s">
        <v>113</v>
      </c>
      <c r="G62" s="20">
        <v>1600</v>
      </c>
      <c r="H62" s="20">
        <v>2500</v>
      </c>
      <c r="I62" s="63"/>
      <c r="J62" s="63"/>
      <c r="K62" s="52" t="s">
        <v>188</v>
      </c>
      <c r="L62" s="63"/>
      <c r="M62" s="63"/>
      <c r="N62" s="63"/>
      <c r="O62" s="63"/>
      <c r="P62" s="63"/>
      <c r="Q62" s="63"/>
      <c r="R62" s="63"/>
    </row>
    <row r="63" spans="1:18" ht="15">
      <c r="A63" s="63"/>
      <c r="B63" s="63"/>
      <c r="C63" s="63"/>
      <c r="D63" s="63"/>
      <c r="E63" s="63"/>
      <c r="F63" s="40" t="s">
        <v>34</v>
      </c>
      <c r="G63" s="20">
        <v>1100</v>
      </c>
      <c r="H63" s="20">
        <v>1100</v>
      </c>
      <c r="I63" s="63"/>
      <c r="J63" s="63"/>
      <c r="K63" s="52" t="s">
        <v>191</v>
      </c>
      <c r="L63" s="63"/>
      <c r="M63" s="63"/>
      <c r="N63" s="63"/>
      <c r="O63" s="63"/>
      <c r="P63" s="63"/>
      <c r="Q63" s="63"/>
      <c r="R63" s="63"/>
    </row>
    <row r="64" spans="1:18" ht="15">
      <c r="A64" s="63"/>
      <c r="B64" s="63"/>
      <c r="C64" s="63"/>
      <c r="D64" s="63"/>
      <c r="E64" s="63"/>
      <c r="F64" s="40" t="s">
        <v>63</v>
      </c>
      <c r="G64" s="20">
        <v>1100</v>
      </c>
      <c r="H64" s="20">
        <v>1100</v>
      </c>
      <c r="I64" s="63"/>
      <c r="J64" s="63"/>
      <c r="K64" s="52"/>
      <c r="L64" s="63"/>
      <c r="M64" s="63"/>
      <c r="N64" s="63"/>
      <c r="O64" s="63"/>
      <c r="P64" s="63"/>
      <c r="Q64" s="63"/>
      <c r="R64" s="63"/>
    </row>
    <row r="65" spans="1:18" ht="15">
      <c r="A65" s="64"/>
      <c r="B65" s="64"/>
      <c r="C65" s="64"/>
      <c r="D65" s="64"/>
      <c r="E65" s="64"/>
      <c r="F65" s="41" t="s">
        <v>53</v>
      </c>
      <c r="G65" s="41" t="s">
        <v>111</v>
      </c>
      <c r="H65" s="21"/>
      <c r="I65" s="64"/>
      <c r="J65" s="64"/>
      <c r="K65" s="53"/>
      <c r="L65" s="64"/>
      <c r="M65" s="64"/>
      <c r="N65" s="64"/>
      <c r="O65" s="64"/>
      <c r="P65" s="64"/>
      <c r="Q65" s="64"/>
      <c r="R65" s="64"/>
    </row>
    <row r="66" spans="1:18" ht="15">
      <c r="A66" s="19">
        <v>15</v>
      </c>
      <c r="B66" s="19" t="s">
        <v>22</v>
      </c>
      <c r="C66" s="19">
        <v>15</v>
      </c>
      <c r="D66" s="39" t="s">
        <v>31</v>
      </c>
      <c r="E66" s="39" t="s">
        <v>110</v>
      </c>
      <c r="F66" s="39" t="s">
        <v>42</v>
      </c>
      <c r="G66" s="19"/>
      <c r="H66" s="19"/>
      <c r="I66" s="19"/>
      <c r="J66" s="19" t="s">
        <v>56</v>
      </c>
      <c r="K66" s="50" t="s">
        <v>188</v>
      </c>
      <c r="L66" s="50" t="s">
        <v>186</v>
      </c>
      <c r="M66" s="39" t="s">
        <v>109</v>
      </c>
      <c r="N66" s="39" t="s">
        <v>134</v>
      </c>
      <c r="O66" s="39" t="s">
        <v>32</v>
      </c>
      <c r="P66" s="35">
        <v>100000</v>
      </c>
      <c r="Q66" s="35">
        <v>200000</v>
      </c>
      <c r="R66" s="35">
        <v>200000</v>
      </c>
    </row>
    <row r="67" spans="1:18" ht="15">
      <c r="A67" s="65">
        <v>16</v>
      </c>
      <c r="B67" s="65" t="s">
        <v>22</v>
      </c>
      <c r="C67" s="65">
        <v>22</v>
      </c>
      <c r="D67" s="65" t="s">
        <v>32</v>
      </c>
      <c r="E67" s="65" t="s">
        <v>100</v>
      </c>
      <c r="F67" s="42" t="s">
        <v>42</v>
      </c>
      <c r="G67" s="29">
        <v>1700</v>
      </c>
      <c r="H67" s="29">
        <v>2800</v>
      </c>
      <c r="I67" s="65">
        <v>50</v>
      </c>
      <c r="J67" s="65">
        <v>50</v>
      </c>
      <c r="K67" s="65" t="s">
        <v>188</v>
      </c>
      <c r="L67" s="65" t="s">
        <v>186</v>
      </c>
      <c r="M67" s="65" t="s">
        <v>109</v>
      </c>
      <c r="N67" s="65" t="s">
        <v>134</v>
      </c>
      <c r="O67" s="65" t="s">
        <v>32</v>
      </c>
      <c r="P67" s="77">
        <v>105000</v>
      </c>
      <c r="Q67" s="65" t="s">
        <v>130</v>
      </c>
      <c r="R67" s="65" t="s">
        <v>130</v>
      </c>
    </row>
    <row r="68" spans="1:18" ht="15">
      <c r="A68" s="66"/>
      <c r="B68" s="66"/>
      <c r="C68" s="66"/>
      <c r="D68" s="66"/>
      <c r="E68" s="66"/>
      <c r="F68" s="43" t="s">
        <v>113</v>
      </c>
      <c r="G68" s="30">
        <v>1700</v>
      </c>
      <c r="H68" s="30"/>
      <c r="I68" s="66"/>
      <c r="J68" s="66"/>
      <c r="K68" s="66"/>
      <c r="L68" s="66"/>
      <c r="M68" s="66"/>
      <c r="N68" s="66"/>
      <c r="O68" s="66"/>
      <c r="P68" s="66"/>
      <c r="Q68" s="66"/>
      <c r="R68" s="66"/>
    </row>
    <row r="69" spans="1:18" ht="15">
      <c r="A69" s="66"/>
      <c r="B69" s="66"/>
      <c r="C69" s="66"/>
      <c r="D69" s="66"/>
      <c r="E69" s="66"/>
      <c r="F69" s="43" t="s">
        <v>63</v>
      </c>
      <c r="G69" s="30">
        <v>1100</v>
      </c>
      <c r="H69" s="30"/>
      <c r="I69" s="66"/>
      <c r="J69" s="66"/>
      <c r="K69" s="66"/>
      <c r="L69" s="66"/>
      <c r="M69" s="66"/>
      <c r="N69" s="66"/>
      <c r="O69" s="66"/>
      <c r="P69" s="66"/>
      <c r="Q69" s="66"/>
      <c r="R69" s="66"/>
    </row>
    <row r="70" spans="1:18" ht="15">
      <c r="A70" s="67"/>
      <c r="B70" s="67"/>
      <c r="C70" s="67"/>
      <c r="D70" s="67"/>
      <c r="E70" s="67"/>
      <c r="F70" s="44" t="s">
        <v>34</v>
      </c>
      <c r="G70" s="31">
        <v>1100</v>
      </c>
      <c r="H70" s="31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1:18" ht="15">
      <c r="A71" s="65">
        <v>17</v>
      </c>
      <c r="B71" s="65" t="s">
        <v>22</v>
      </c>
      <c r="C71" s="65">
        <v>47</v>
      </c>
      <c r="D71" s="65" t="s">
        <v>32</v>
      </c>
      <c r="E71" s="65" t="s">
        <v>66</v>
      </c>
      <c r="F71" s="42" t="s">
        <v>42</v>
      </c>
      <c r="G71" s="29"/>
      <c r="H71" s="29"/>
      <c r="I71" s="65"/>
      <c r="J71" s="65"/>
      <c r="K71" s="65" t="s">
        <v>188</v>
      </c>
      <c r="L71" s="65" t="s">
        <v>186</v>
      </c>
      <c r="M71" s="65" t="s">
        <v>109</v>
      </c>
      <c r="N71" s="65" t="s">
        <v>134</v>
      </c>
      <c r="O71" s="65" t="s">
        <v>32</v>
      </c>
      <c r="P71" s="65" t="s">
        <v>195</v>
      </c>
      <c r="Q71" s="65" t="s">
        <v>194</v>
      </c>
      <c r="R71" s="65" t="s">
        <v>194</v>
      </c>
    </row>
    <row r="72" spans="1:18" ht="15">
      <c r="A72" s="66"/>
      <c r="B72" s="66"/>
      <c r="C72" s="66"/>
      <c r="D72" s="66"/>
      <c r="E72" s="66"/>
      <c r="F72" s="43" t="s">
        <v>113</v>
      </c>
      <c r="G72" s="54" t="s">
        <v>195</v>
      </c>
      <c r="H72" s="30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18" ht="15">
      <c r="A73" s="66"/>
      <c r="B73" s="66"/>
      <c r="C73" s="66"/>
      <c r="D73" s="66"/>
      <c r="E73" s="66"/>
      <c r="F73" s="43" t="s">
        <v>63</v>
      </c>
      <c r="G73" s="30"/>
      <c r="H73" s="30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18" ht="15">
      <c r="A74" s="67"/>
      <c r="B74" s="67"/>
      <c r="C74" s="67"/>
      <c r="D74" s="67"/>
      <c r="E74" s="67"/>
      <c r="F74" s="44" t="s">
        <v>34</v>
      </c>
      <c r="G74" s="31"/>
      <c r="H74" s="31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1:18" ht="15">
      <c r="A75" s="62">
        <f>A71+1</f>
        <v>18</v>
      </c>
      <c r="B75" s="62" t="s">
        <v>22</v>
      </c>
      <c r="C75" s="62">
        <v>31</v>
      </c>
      <c r="D75" s="62" t="s">
        <v>31</v>
      </c>
      <c r="E75" s="62" t="s">
        <v>110</v>
      </c>
      <c r="F75" s="39" t="s">
        <v>42</v>
      </c>
      <c r="G75" s="19">
        <v>1800</v>
      </c>
      <c r="H75" s="39" t="s">
        <v>122</v>
      </c>
      <c r="I75" s="62">
        <v>80</v>
      </c>
      <c r="J75" s="62">
        <v>50</v>
      </c>
      <c r="K75" s="62" t="s">
        <v>184</v>
      </c>
      <c r="L75" s="62" t="s">
        <v>193</v>
      </c>
      <c r="M75" s="62" t="s">
        <v>207</v>
      </c>
      <c r="N75" s="62" t="s">
        <v>136</v>
      </c>
      <c r="O75" s="62" t="s">
        <v>32</v>
      </c>
      <c r="P75" s="78">
        <v>230000</v>
      </c>
      <c r="Q75" s="78">
        <v>16000</v>
      </c>
      <c r="R75" s="78">
        <v>16000</v>
      </c>
    </row>
    <row r="76" spans="1:18" ht="15">
      <c r="A76" s="63"/>
      <c r="B76" s="63"/>
      <c r="C76" s="63"/>
      <c r="D76" s="63"/>
      <c r="E76" s="63"/>
      <c r="F76" s="40" t="s">
        <v>63</v>
      </c>
      <c r="G76" s="20">
        <v>1000</v>
      </c>
      <c r="H76" s="40" t="s">
        <v>123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8" ht="15">
      <c r="A77" s="63"/>
      <c r="B77" s="63"/>
      <c r="C77" s="63"/>
      <c r="D77" s="63"/>
      <c r="E77" s="63"/>
      <c r="F77" s="40" t="s">
        <v>113</v>
      </c>
      <c r="G77" s="20">
        <v>1000</v>
      </c>
      <c r="H77" s="40" t="s">
        <v>123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8" ht="15">
      <c r="A78" s="64"/>
      <c r="B78" s="64"/>
      <c r="C78" s="64"/>
      <c r="D78" s="64"/>
      <c r="E78" s="64"/>
      <c r="F78" s="21"/>
      <c r="G78" s="21"/>
      <c r="H78" s="21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ht="15">
      <c r="A79" s="62">
        <f>A75+1</f>
        <v>19</v>
      </c>
      <c r="B79" s="62" t="s">
        <v>22</v>
      </c>
      <c r="C79" s="62">
        <v>14</v>
      </c>
      <c r="D79" s="62" t="s">
        <v>31</v>
      </c>
      <c r="E79" s="62" t="s">
        <v>110</v>
      </c>
      <c r="F79" s="39" t="s">
        <v>88</v>
      </c>
      <c r="G79" s="19">
        <v>1700</v>
      </c>
      <c r="H79" s="19"/>
      <c r="I79" s="62">
        <v>5</v>
      </c>
      <c r="J79" s="62"/>
      <c r="K79" s="62" t="s">
        <v>188</v>
      </c>
      <c r="L79" s="62" t="s">
        <v>186</v>
      </c>
      <c r="M79" s="62" t="s">
        <v>109</v>
      </c>
      <c r="N79" s="62" t="s">
        <v>134</v>
      </c>
      <c r="O79" s="62" t="s">
        <v>32</v>
      </c>
      <c r="P79" s="62"/>
      <c r="Q79" s="62" t="s">
        <v>206</v>
      </c>
      <c r="R79" s="62" t="s">
        <v>206</v>
      </c>
    </row>
    <row r="80" spans="1:18" ht="15">
      <c r="A80" s="63"/>
      <c r="B80" s="63"/>
      <c r="C80" s="63"/>
      <c r="D80" s="63"/>
      <c r="E80" s="63"/>
      <c r="F80" s="40" t="s">
        <v>114</v>
      </c>
      <c r="G80" s="20">
        <v>1500</v>
      </c>
      <c r="H80" s="20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ht="15">
      <c r="A81" s="63"/>
      <c r="B81" s="63"/>
      <c r="C81" s="63"/>
      <c r="D81" s="63"/>
      <c r="E81" s="63"/>
      <c r="F81" s="20"/>
      <c r="G81" s="20"/>
      <c r="H81" s="20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ht="15">
      <c r="A82" s="64"/>
      <c r="B82" s="64"/>
      <c r="C82" s="64"/>
      <c r="D82" s="64"/>
      <c r="E82" s="64"/>
      <c r="F82" s="21"/>
      <c r="G82" s="21"/>
      <c r="H82" s="21"/>
      <c r="I82" s="64"/>
      <c r="J82" s="64"/>
      <c r="K82" s="64"/>
      <c r="L82" s="64"/>
      <c r="M82" s="64"/>
      <c r="N82" s="64"/>
      <c r="O82" s="64"/>
      <c r="P82" s="64"/>
      <c r="Q82" s="64"/>
      <c r="R82" s="64"/>
    </row>
  </sheetData>
  <sheetProtection/>
  <mergeCells count="262">
    <mergeCell ref="R79:R82"/>
    <mergeCell ref="L79:L82"/>
    <mergeCell ref="M79:M82"/>
    <mergeCell ref="N79:N82"/>
    <mergeCell ref="O79:O82"/>
    <mergeCell ref="P79:P82"/>
    <mergeCell ref="Q79:Q82"/>
    <mergeCell ref="Q75:Q78"/>
    <mergeCell ref="R75:R78"/>
    <mergeCell ref="L75:L78"/>
    <mergeCell ref="M75:M78"/>
    <mergeCell ref="N75:N78"/>
    <mergeCell ref="O75:O78"/>
    <mergeCell ref="P75:P78"/>
    <mergeCell ref="A79:A82"/>
    <mergeCell ref="B79:B82"/>
    <mergeCell ref="C79:C82"/>
    <mergeCell ref="D79:D82"/>
    <mergeCell ref="E79:E82"/>
    <mergeCell ref="I79:I82"/>
    <mergeCell ref="J79:J82"/>
    <mergeCell ref="K79:K82"/>
    <mergeCell ref="K75:K78"/>
    <mergeCell ref="A75:A78"/>
    <mergeCell ref="B75:B78"/>
    <mergeCell ref="C75:C78"/>
    <mergeCell ref="D75:D78"/>
    <mergeCell ref="E75:E78"/>
    <mergeCell ref="I75:I78"/>
    <mergeCell ref="J75:J78"/>
    <mergeCell ref="J71:J74"/>
    <mergeCell ref="K71:K74"/>
    <mergeCell ref="A71:A74"/>
    <mergeCell ref="B71:B74"/>
    <mergeCell ref="C71:C74"/>
    <mergeCell ref="D71:D74"/>
    <mergeCell ref="E71:E74"/>
    <mergeCell ref="I71:I74"/>
    <mergeCell ref="Q67:Q70"/>
    <mergeCell ref="A67:A70"/>
    <mergeCell ref="B67:B70"/>
    <mergeCell ref="R67:R70"/>
    <mergeCell ref="L67:L70"/>
    <mergeCell ref="M67:M70"/>
    <mergeCell ref="N67:N70"/>
    <mergeCell ref="O67:O70"/>
    <mergeCell ref="P67:P70"/>
    <mergeCell ref="P71:P74"/>
    <mergeCell ref="Q71:Q74"/>
    <mergeCell ref="R71:R74"/>
    <mergeCell ref="L71:L74"/>
    <mergeCell ref="M71:M74"/>
    <mergeCell ref="N71:N74"/>
    <mergeCell ref="O71:O74"/>
    <mergeCell ref="K57:K60"/>
    <mergeCell ref="K47:K50"/>
    <mergeCell ref="L47:L50"/>
    <mergeCell ref="M47:M50"/>
    <mergeCell ref="N47:N50"/>
    <mergeCell ref="O47:O50"/>
    <mergeCell ref="P47:P50"/>
    <mergeCell ref="Q51:Q56"/>
    <mergeCell ref="R51:R56"/>
    <mergeCell ref="L57:L60"/>
    <mergeCell ref="M57:M60"/>
    <mergeCell ref="N57:N60"/>
    <mergeCell ref="M51:M56"/>
    <mergeCell ref="N51:N56"/>
    <mergeCell ref="O57:O60"/>
    <mergeCell ref="P57:P60"/>
    <mergeCell ref="Q57:Q60"/>
    <mergeCell ref="R57:R60"/>
    <mergeCell ref="O51:O56"/>
    <mergeCell ref="P51:P56"/>
    <mergeCell ref="R38:R41"/>
    <mergeCell ref="A47:A50"/>
    <mergeCell ref="B47:B50"/>
    <mergeCell ref="C47:C50"/>
    <mergeCell ref="D47:D50"/>
    <mergeCell ref="E47:E50"/>
    <mergeCell ref="I47:I50"/>
    <mergeCell ref="J47:J50"/>
    <mergeCell ref="Q47:Q50"/>
    <mergeCell ref="R47:R50"/>
    <mergeCell ref="B42:B46"/>
    <mergeCell ref="A42:A46"/>
    <mergeCell ref="A4:A7"/>
    <mergeCell ref="B4:B7"/>
    <mergeCell ref="C4:C7"/>
    <mergeCell ref="D4:D7"/>
    <mergeCell ref="E4:E7"/>
    <mergeCell ref="I4:I7"/>
    <mergeCell ref="J4:J7"/>
    <mergeCell ref="K4:K7"/>
    <mergeCell ref="K67:K70"/>
    <mergeCell ref="C67:C70"/>
    <mergeCell ref="D67:D70"/>
    <mergeCell ref="E67:E70"/>
    <mergeCell ref="I67:I70"/>
    <mergeCell ref="J67:J70"/>
    <mergeCell ref="C32:C37"/>
    <mergeCell ref="D32:D37"/>
    <mergeCell ref="E32:E37"/>
    <mergeCell ref="I32:I37"/>
    <mergeCell ref="J32:J37"/>
    <mergeCell ref="I28:I31"/>
    <mergeCell ref="J28:J31"/>
    <mergeCell ref="K28:K31"/>
    <mergeCell ref="A38:A41"/>
    <mergeCell ref="A8:A11"/>
    <mergeCell ref="Q61:Q65"/>
    <mergeCell ref="R61:R65"/>
    <mergeCell ref="L61:L65"/>
    <mergeCell ref="M61:M65"/>
    <mergeCell ref="N61:N65"/>
    <mergeCell ref="O61:O65"/>
    <mergeCell ref="P61:P65"/>
    <mergeCell ref="C61:C65"/>
    <mergeCell ref="D61:D65"/>
    <mergeCell ref="E61:E65"/>
    <mergeCell ref="I61:I65"/>
    <mergeCell ref="J61:J65"/>
    <mergeCell ref="P4:P7"/>
    <mergeCell ref="J42:J46"/>
    <mergeCell ref="M38:M41"/>
    <mergeCell ref="N38:N41"/>
    <mergeCell ref="O38:O41"/>
    <mergeCell ref="K32:K37"/>
    <mergeCell ref="L32:L37"/>
    <mergeCell ref="M32:M37"/>
    <mergeCell ref="N32:N37"/>
    <mergeCell ref="O28:O31"/>
    <mergeCell ref="P28:P31"/>
    <mergeCell ref="N28:N31"/>
    <mergeCell ref="P38:P41"/>
    <mergeCell ref="J12:J15"/>
    <mergeCell ref="K12:K15"/>
    <mergeCell ref="L12:L15"/>
    <mergeCell ref="M12:M15"/>
    <mergeCell ref="O20:O23"/>
    <mergeCell ref="P20:P23"/>
    <mergeCell ref="B8:B11"/>
    <mergeCell ref="J8:J11"/>
    <mergeCell ref="K8:K11"/>
    <mergeCell ref="L8:L11"/>
    <mergeCell ref="M8:M11"/>
    <mergeCell ref="N8:N11"/>
    <mergeCell ref="O8:O11"/>
    <mergeCell ref="K42:K46"/>
    <mergeCell ref="L42:L46"/>
    <mergeCell ref="M42:M46"/>
    <mergeCell ref="N42:N46"/>
    <mergeCell ref="O42:O46"/>
    <mergeCell ref="E42:E46"/>
    <mergeCell ref="B38:B41"/>
    <mergeCell ref="C38:C41"/>
    <mergeCell ref="D38:D41"/>
    <mergeCell ref="E38:E41"/>
    <mergeCell ref="I38:I41"/>
    <mergeCell ref="J38:J41"/>
    <mergeCell ref="K38:K41"/>
    <mergeCell ref="L38:L41"/>
    <mergeCell ref="K16:K19"/>
    <mergeCell ref="B16:B19"/>
    <mergeCell ref="E16:E19"/>
    <mergeCell ref="Q4:Q7"/>
    <mergeCell ref="R4:R7"/>
    <mergeCell ref="Q42:Q46"/>
    <mergeCell ref="R42:R46"/>
    <mergeCell ref="P42:P46"/>
    <mergeCell ref="Q32:Q37"/>
    <mergeCell ref="R32:R37"/>
    <mergeCell ref="R16:R19"/>
    <mergeCell ref="L16:L19"/>
    <mergeCell ref="M16:M19"/>
    <mergeCell ref="N16:N19"/>
    <mergeCell ref="O16:O19"/>
    <mergeCell ref="P16:P19"/>
    <mergeCell ref="O32:O37"/>
    <mergeCell ref="P32:P37"/>
    <mergeCell ref="Q28:Q31"/>
    <mergeCell ref="R28:R31"/>
    <mergeCell ref="L28:L31"/>
    <mergeCell ref="M28:M31"/>
    <mergeCell ref="P8:P11"/>
    <mergeCell ref="Q8:Q11"/>
    <mergeCell ref="M4:M7"/>
    <mergeCell ref="N4:N7"/>
    <mergeCell ref="O4:O7"/>
    <mergeCell ref="R8:R11"/>
    <mergeCell ref="C12:C15"/>
    <mergeCell ref="D12:D15"/>
    <mergeCell ref="E12:E15"/>
    <mergeCell ref="I12:I15"/>
    <mergeCell ref="K24:K27"/>
    <mergeCell ref="L24:L27"/>
    <mergeCell ref="M24:M27"/>
    <mergeCell ref="N24:N27"/>
    <mergeCell ref="O24:O27"/>
    <mergeCell ref="P24:P27"/>
    <mergeCell ref="Q24:Q27"/>
    <mergeCell ref="R24:R27"/>
    <mergeCell ref="J16:J19"/>
    <mergeCell ref="I24:I27"/>
    <mergeCell ref="R20:R23"/>
    <mergeCell ref="R12:R15"/>
    <mergeCell ref="I16:I19"/>
    <mergeCell ref="C8:C11"/>
    <mergeCell ref="D8:D11"/>
    <mergeCell ref="E8:E11"/>
    <mergeCell ref="I8:I11"/>
    <mergeCell ref="C16:C19"/>
    <mergeCell ref="D16:D19"/>
    <mergeCell ref="B57:B60"/>
    <mergeCell ref="D57:D60"/>
    <mergeCell ref="E57:E60"/>
    <mergeCell ref="C24:C27"/>
    <mergeCell ref="D24:D27"/>
    <mergeCell ref="E24:E27"/>
    <mergeCell ref="B51:B56"/>
    <mergeCell ref="I20:I23"/>
    <mergeCell ref="J20:J23"/>
    <mergeCell ref="C20:C23"/>
    <mergeCell ref="D20:D23"/>
    <mergeCell ref="E20:E23"/>
    <mergeCell ref="A51:A56"/>
    <mergeCell ref="Q20:Q23"/>
    <mergeCell ref="N12:N15"/>
    <mergeCell ref="O12:O15"/>
    <mergeCell ref="P12:P15"/>
    <mergeCell ref="Q12:Q15"/>
    <mergeCell ref="Q16:Q19"/>
    <mergeCell ref="E28:E31"/>
    <mergeCell ref="K20:K23"/>
    <mergeCell ref="L20:L23"/>
    <mergeCell ref="M20:M23"/>
    <mergeCell ref="N20:N23"/>
    <mergeCell ref="Q38:Q41"/>
    <mergeCell ref="B61:B65"/>
    <mergeCell ref="D28:D31"/>
    <mergeCell ref="A12:A15"/>
    <mergeCell ref="B12:B15"/>
    <mergeCell ref="A16:A19"/>
    <mergeCell ref="A61:A65"/>
    <mergeCell ref="J24:J27"/>
    <mergeCell ref="A57:A60"/>
    <mergeCell ref="I57:I60"/>
    <mergeCell ref="J57:J60"/>
    <mergeCell ref="I51:I56"/>
    <mergeCell ref="J51:J56"/>
    <mergeCell ref="B20:B23"/>
    <mergeCell ref="B24:B27"/>
    <mergeCell ref="B28:B31"/>
    <mergeCell ref="C51:C56"/>
    <mergeCell ref="D51:D56"/>
    <mergeCell ref="E51:E56"/>
    <mergeCell ref="C28:C31"/>
    <mergeCell ref="B32:B37"/>
    <mergeCell ref="A20:A23"/>
    <mergeCell ref="A24:A27"/>
    <mergeCell ref="A28:A31"/>
    <mergeCell ref="A32:A37"/>
  </mergeCells>
  <printOptions/>
  <pageMargins left="0.25" right="0.25" top="0.75" bottom="0.75" header="0.3" footer="0.3"/>
  <pageSetup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2">
      <selection activeCell="B21" sqref="B21"/>
    </sheetView>
  </sheetViews>
  <sheetFormatPr defaultColWidth="11.00390625" defaultRowHeight="15.75"/>
  <cols>
    <col min="3" max="3" width="23.375" style="0" customWidth="1"/>
    <col min="4" max="4" width="26.375" style="0" customWidth="1"/>
  </cols>
  <sheetData>
    <row r="1" spans="1:4" ht="30">
      <c r="A1" s="56" t="s">
        <v>1</v>
      </c>
      <c r="B1" s="56" t="s">
        <v>2</v>
      </c>
      <c r="C1" s="56" t="s">
        <v>212</v>
      </c>
      <c r="D1" s="57" t="s">
        <v>213</v>
      </c>
    </row>
    <row r="2" spans="1:4" ht="15">
      <c r="A2" s="56" t="s">
        <v>22</v>
      </c>
      <c r="B2" s="56">
        <v>1</v>
      </c>
      <c r="C2" s="56" t="s">
        <v>214</v>
      </c>
      <c r="D2" s="56"/>
    </row>
    <row r="3" spans="1:4" ht="60">
      <c r="A3" s="58" t="s">
        <v>22</v>
      </c>
      <c r="B3" s="58">
        <v>2</v>
      </c>
      <c r="C3" s="58" t="s">
        <v>215</v>
      </c>
      <c r="D3" s="58" t="s">
        <v>216</v>
      </c>
    </row>
    <row r="4" spans="1:4" ht="30">
      <c r="A4" s="56" t="s">
        <v>22</v>
      </c>
      <c r="B4" s="56">
        <v>3</v>
      </c>
      <c r="C4" s="56" t="s">
        <v>217</v>
      </c>
      <c r="D4" s="56" t="s">
        <v>218</v>
      </c>
    </row>
    <row r="5" spans="1:4" ht="45">
      <c r="A5" s="58" t="s">
        <v>22</v>
      </c>
      <c r="B5" s="58">
        <v>4</v>
      </c>
      <c r="C5" s="58" t="s">
        <v>219</v>
      </c>
      <c r="D5" s="58" t="s">
        <v>220</v>
      </c>
    </row>
    <row r="6" spans="1:4" ht="30">
      <c r="A6" s="56" t="s">
        <v>22</v>
      </c>
      <c r="B6" s="56">
        <v>5</v>
      </c>
      <c r="C6" s="56" t="s">
        <v>221</v>
      </c>
      <c r="D6" s="56" t="s">
        <v>222</v>
      </c>
    </row>
    <row r="7" spans="1:4" ht="30">
      <c r="A7" s="56" t="s">
        <v>22</v>
      </c>
      <c r="B7" s="56">
        <v>6</v>
      </c>
      <c r="C7" s="56" t="s">
        <v>24</v>
      </c>
      <c r="D7" s="56" t="s">
        <v>223</v>
      </c>
    </row>
    <row r="8" spans="1:4" ht="45">
      <c r="A8" s="56" t="s">
        <v>22</v>
      </c>
      <c r="B8" s="56">
        <v>7</v>
      </c>
      <c r="C8" s="56" t="s">
        <v>224</v>
      </c>
      <c r="D8" s="56" t="s">
        <v>225</v>
      </c>
    </row>
    <row r="9" spans="1:4" ht="15">
      <c r="A9" s="58" t="s">
        <v>22</v>
      </c>
      <c r="B9" s="58">
        <v>8</v>
      </c>
      <c r="C9" s="58" t="s">
        <v>24</v>
      </c>
      <c r="D9" s="58" t="s">
        <v>226</v>
      </c>
    </row>
    <row r="10" spans="1:4" ht="75">
      <c r="A10" s="58" t="s">
        <v>22</v>
      </c>
      <c r="B10" s="58">
        <v>9</v>
      </c>
      <c r="C10" s="58" t="s">
        <v>243</v>
      </c>
      <c r="D10" s="58" t="s">
        <v>227</v>
      </c>
    </row>
    <row r="11" spans="1:4" ht="90">
      <c r="A11" s="58" t="s">
        <v>22</v>
      </c>
      <c r="B11" s="58">
        <v>10</v>
      </c>
      <c r="C11" s="58" t="s">
        <v>228</v>
      </c>
      <c r="D11" s="58" t="s">
        <v>229</v>
      </c>
    </row>
    <row r="12" spans="1:4" ht="45">
      <c r="A12" s="56" t="s">
        <v>22</v>
      </c>
      <c r="B12" s="56">
        <v>11</v>
      </c>
      <c r="C12" s="56" t="s">
        <v>230</v>
      </c>
      <c r="D12" s="56" t="s">
        <v>231</v>
      </c>
    </row>
    <row r="13" spans="1:4" ht="30">
      <c r="A13" s="56" t="s">
        <v>22</v>
      </c>
      <c r="B13" s="56">
        <v>12</v>
      </c>
      <c r="C13" s="56" t="s">
        <v>232</v>
      </c>
      <c r="D13" s="56"/>
    </row>
    <row r="14" spans="1:4" ht="15">
      <c r="A14" s="58" t="s">
        <v>22</v>
      </c>
      <c r="B14" s="58">
        <v>13</v>
      </c>
      <c r="C14" s="58" t="s">
        <v>233</v>
      </c>
      <c r="D14" s="58" t="s">
        <v>234</v>
      </c>
    </row>
    <row r="15" spans="1:4" ht="60">
      <c r="A15" s="56" t="s">
        <v>22</v>
      </c>
      <c r="B15" s="56">
        <v>14</v>
      </c>
      <c r="C15" s="56" t="s">
        <v>215</v>
      </c>
      <c r="D15" s="56" t="s">
        <v>235</v>
      </c>
    </row>
    <row r="16" spans="1:4" ht="30">
      <c r="A16" s="56" t="s">
        <v>22</v>
      </c>
      <c r="B16" s="56">
        <v>15</v>
      </c>
      <c r="C16" s="56"/>
      <c r="D16" s="56" t="s">
        <v>236</v>
      </c>
    </row>
    <row r="17" spans="1:4" ht="45">
      <c r="A17" s="58" t="s">
        <v>22</v>
      </c>
      <c r="B17" s="58">
        <v>16</v>
      </c>
      <c r="C17" s="58" t="s">
        <v>237</v>
      </c>
      <c r="D17" s="58" t="s">
        <v>238</v>
      </c>
    </row>
    <row r="18" spans="1:4" ht="45">
      <c r="A18" s="58" t="s">
        <v>22</v>
      </c>
      <c r="B18" s="58">
        <v>17</v>
      </c>
      <c r="C18" s="58" t="s">
        <v>239</v>
      </c>
      <c r="D18" s="58" t="s">
        <v>240</v>
      </c>
    </row>
    <row r="19" spans="1:4" ht="30">
      <c r="A19" s="56" t="s">
        <v>22</v>
      </c>
      <c r="B19" s="56">
        <v>18</v>
      </c>
      <c r="C19" s="56" t="s">
        <v>24</v>
      </c>
      <c r="D19" s="56" t="s">
        <v>241</v>
      </c>
    </row>
    <row r="20" spans="1:4" ht="15">
      <c r="A20" s="56" t="s">
        <v>22</v>
      </c>
      <c r="B20" s="56">
        <v>19</v>
      </c>
      <c r="C20" s="56" t="s">
        <v>24</v>
      </c>
      <c r="D20" s="56" t="s">
        <v>242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Hartmann</dc:creator>
  <cp:keywords/>
  <dc:description/>
  <cp:lastModifiedBy>Kristin Poti</cp:lastModifiedBy>
  <dcterms:created xsi:type="dcterms:W3CDTF">2012-10-30T15:45:23Z</dcterms:created>
  <dcterms:modified xsi:type="dcterms:W3CDTF">2012-12-13T03:00:36Z</dcterms:modified>
  <cp:category/>
  <cp:version/>
  <cp:contentType/>
  <cp:contentStatus/>
</cp:coreProperties>
</file>