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9.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30" windowWidth="15315" windowHeight="5205" firstSheet="13" activeTab="18"/>
  </bookViews>
  <sheets>
    <sheet name="Q1" sheetId="7" r:id="rId1"/>
    <sheet name="Q1 (2)" sheetId="17" r:id="rId2"/>
    <sheet name="Q2" sheetId="8" r:id="rId3"/>
    <sheet name="Q3" sheetId="9" r:id="rId4"/>
    <sheet name="Q4" sheetId="10" r:id="rId5"/>
    <sheet name="Q4 (2)" sheetId="18" r:id="rId6"/>
    <sheet name="Q5" sheetId="11" r:id="rId7"/>
    <sheet name="Q5 (2)" sheetId="19" r:id="rId8"/>
    <sheet name="Q6" sheetId="12" r:id="rId9"/>
    <sheet name="Q6 (2)" sheetId="20" r:id="rId10"/>
    <sheet name="Q7" sheetId="13" r:id="rId11"/>
    <sheet name="Q8" sheetId="14" r:id="rId12"/>
    <sheet name="Q9" sheetId="15" r:id="rId13"/>
    <sheet name="Q10" sheetId="16" r:id="rId14"/>
    <sheet name="Broadmead Primary" sheetId="1" r:id="rId15"/>
    <sheet name="Tunstall Nursery" sheetId="2" r:id="rId16"/>
    <sheet name="Courtwood Primary" sheetId="3" r:id="rId17"/>
    <sheet name="Parish Church Junior School" sheetId="4" r:id="rId18"/>
    <sheet name="Atwood Primary School" sheetId="5" r:id="rId19"/>
    <sheet name="Totals" sheetId="6" r:id="rId20"/>
  </sheets>
  <externalReferences>
    <externalReference r:id="rId21"/>
  </externalReferences>
  <calcPr calcId="145621"/>
</workbook>
</file>

<file path=xl/calcChain.xml><?xml version="1.0" encoding="utf-8"?>
<calcChain xmlns="http://schemas.openxmlformats.org/spreadsheetml/2006/main">
  <c r="N60" i="6" l="1"/>
  <c r="O60" i="6"/>
  <c r="P60" i="6"/>
  <c r="Q60" i="6"/>
  <c r="N61" i="6"/>
  <c r="O61" i="6"/>
  <c r="P61" i="6"/>
  <c r="Q61" i="6"/>
  <c r="N62" i="6"/>
  <c r="O62" i="6"/>
  <c r="P62" i="6"/>
  <c r="Q62" i="6"/>
  <c r="N63" i="6"/>
  <c r="O63" i="6"/>
  <c r="P63" i="6"/>
  <c r="Q63" i="6"/>
  <c r="N64" i="6"/>
  <c r="O64" i="6"/>
  <c r="P64" i="6"/>
  <c r="Q64" i="6"/>
  <c r="N65" i="6"/>
  <c r="O65" i="6"/>
  <c r="P65" i="6"/>
  <c r="Q65" i="6"/>
  <c r="N66" i="6"/>
  <c r="O66" i="6"/>
  <c r="P66" i="6"/>
  <c r="Q66" i="6"/>
  <c r="N67" i="6"/>
  <c r="O67" i="6"/>
  <c r="P67" i="6"/>
  <c r="Q67" i="6"/>
  <c r="M67" i="6"/>
  <c r="M66" i="6"/>
  <c r="M65" i="6"/>
  <c r="M64" i="6"/>
  <c r="M63" i="6"/>
  <c r="M62" i="6"/>
  <c r="M61" i="6"/>
  <c r="M60" i="6"/>
  <c r="N54" i="6"/>
  <c r="O54" i="6"/>
  <c r="P54" i="6"/>
  <c r="M54" i="6"/>
  <c r="N53" i="6"/>
  <c r="O53" i="6"/>
  <c r="P53" i="6"/>
  <c r="M53" i="6"/>
  <c r="N52" i="6"/>
  <c r="O52" i="6"/>
  <c r="P52" i="6"/>
  <c r="M52" i="6"/>
  <c r="N51" i="6"/>
  <c r="O51" i="6"/>
  <c r="P51" i="6"/>
  <c r="M51" i="6"/>
  <c r="N50" i="6"/>
  <c r="O50" i="6"/>
  <c r="P50" i="6"/>
  <c r="M50" i="6"/>
  <c r="P49" i="6"/>
  <c r="N49" i="6"/>
  <c r="O49" i="6"/>
  <c r="M49" i="6"/>
  <c r="N48" i="6"/>
  <c r="O48" i="6"/>
  <c r="P48" i="6"/>
  <c r="M48" i="6"/>
  <c r="N47" i="6"/>
  <c r="O47" i="6"/>
  <c r="P47" i="6"/>
  <c r="M47" i="6"/>
  <c r="N46" i="6"/>
  <c r="O46" i="6"/>
  <c r="P46" i="6"/>
  <c r="M46" i="6"/>
  <c r="N40" i="6"/>
  <c r="M40" i="6"/>
  <c r="N39" i="6"/>
  <c r="M39" i="6"/>
  <c r="N38" i="6"/>
  <c r="M38" i="6"/>
  <c r="N37" i="6"/>
  <c r="M37" i="6"/>
  <c r="N36" i="6"/>
  <c r="M36" i="6"/>
  <c r="N35" i="6"/>
  <c r="M35" i="6"/>
  <c r="N34" i="6"/>
  <c r="M34" i="6"/>
  <c r="N33" i="6"/>
  <c r="M33" i="6"/>
  <c r="N32" i="6"/>
  <c r="M32" i="6"/>
  <c r="N26" i="6"/>
  <c r="O26" i="6"/>
  <c r="P26" i="6"/>
  <c r="M26" i="6"/>
  <c r="N25" i="6"/>
  <c r="O25" i="6"/>
  <c r="P25" i="6"/>
  <c r="M25" i="6"/>
  <c r="N24" i="6"/>
  <c r="O24" i="6"/>
  <c r="P24" i="6"/>
  <c r="M24" i="6"/>
  <c r="N23" i="6"/>
  <c r="O23" i="6"/>
  <c r="P23" i="6"/>
  <c r="M23" i="6"/>
  <c r="N22" i="6"/>
  <c r="O22" i="6"/>
  <c r="P22" i="6"/>
  <c r="M22" i="6"/>
  <c r="N21" i="6"/>
  <c r="O21" i="6"/>
  <c r="P21" i="6"/>
  <c r="M21" i="6"/>
  <c r="N20" i="6"/>
  <c r="O20" i="6"/>
  <c r="P20" i="6"/>
  <c r="M20" i="6"/>
  <c r="N19" i="6"/>
  <c r="O19" i="6"/>
  <c r="P19" i="6"/>
  <c r="M19" i="6"/>
  <c r="N18" i="6"/>
  <c r="O18" i="6"/>
  <c r="O27" i="6" s="1"/>
  <c r="P18" i="6"/>
  <c r="M18" i="6"/>
  <c r="N12" i="6"/>
  <c r="O12" i="6"/>
  <c r="P12" i="6"/>
  <c r="Q12" i="6"/>
  <c r="R12" i="6"/>
  <c r="S12" i="6"/>
  <c r="M12" i="6"/>
  <c r="S11" i="6"/>
  <c r="N11" i="6"/>
  <c r="O11" i="6"/>
  <c r="P11" i="6"/>
  <c r="Q11" i="6"/>
  <c r="R11" i="6"/>
  <c r="M11" i="6"/>
  <c r="N10" i="6"/>
  <c r="O10" i="6"/>
  <c r="P10" i="6"/>
  <c r="Q10" i="6"/>
  <c r="R10" i="6"/>
  <c r="S10" i="6"/>
  <c r="M10" i="6"/>
  <c r="N9" i="6"/>
  <c r="O9" i="6"/>
  <c r="P9" i="6"/>
  <c r="Q9" i="6"/>
  <c r="R9" i="6"/>
  <c r="S9" i="6"/>
  <c r="M9" i="6"/>
  <c r="S8" i="6"/>
  <c r="N8" i="6"/>
  <c r="O8" i="6"/>
  <c r="P8" i="6"/>
  <c r="Q8" i="6"/>
  <c r="R8" i="6"/>
  <c r="M8" i="6"/>
  <c r="N7" i="6"/>
  <c r="O7" i="6"/>
  <c r="P7" i="6"/>
  <c r="Q7" i="6"/>
  <c r="R7" i="6"/>
  <c r="S7" i="6"/>
  <c r="M7" i="6"/>
  <c r="N6" i="6"/>
  <c r="O6" i="6"/>
  <c r="P6" i="6"/>
  <c r="Q6" i="6"/>
  <c r="R6" i="6"/>
  <c r="S6" i="6"/>
  <c r="M6" i="6"/>
  <c r="N5" i="6"/>
  <c r="O5" i="6"/>
  <c r="P5" i="6"/>
  <c r="Q5" i="6"/>
  <c r="R5" i="6"/>
  <c r="S5" i="6"/>
  <c r="M5" i="6"/>
  <c r="N4" i="6"/>
  <c r="O4" i="6"/>
  <c r="P4" i="6"/>
  <c r="Q4" i="6"/>
  <c r="R4" i="6"/>
  <c r="S4" i="6"/>
  <c r="M4" i="6"/>
  <c r="O68" i="6"/>
  <c r="O55" i="6"/>
  <c r="N27" i="6"/>
  <c r="N68" i="6" l="1"/>
  <c r="M41" i="6"/>
  <c r="P68" i="6"/>
  <c r="Q68" i="6"/>
  <c r="R13" i="6"/>
  <c r="N13" i="6"/>
  <c r="P27" i="6"/>
  <c r="M68" i="6"/>
  <c r="P55" i="6"/>
  <c r="N55" i="6"/>
  <c r="M55" i="6"/>
  <c r="N41" i="6"/>
  <c r="M27" i="6"/>
  <c r="S13" i="6"/>
  <c r="O13" i="6"/>
  <c r="P13" i="6"/>
  <c r="Q13" i="6"/>
  <c r="M13" i="6"/>
  <c r="C60" i="6" l="1"/>
  <c r="D60" i="6"/>
  <c r="E60" i="6"/>
  <c r="F60" i="6"/>
  <c r="B60" i="6"/>
  <c r="C54" i="6"/>
  <c r="B54" i="6"/>
  <c r="C70" i="6"/>
  <c r="D70" i="6"/>
  <c r="B70" i="6"/>
  <c r="C65" i="6"/>
  <c r="B65" i="6"/>
  <c r="C69" i="6"/>
  <c r="D69" i="6"/>
  <c r="B69" i="6"/>
  <c r="C64" i="6"/>
  <c r="B64" i="6"/>
  <c r="C53" i="6"/>
  <c r="F58" i="6"/>
  <c r="C58" i="6"/>
  <c r="D58" i="6"/>
  <c r="E58" i="6"/>
  <c r="B58" i="6"/>
  <c r="C52" i="6"/>
  <c r="B52" i="6"/>
  <c r="C48" i="6"/>
  <c r="D48" i="6"/>
  <c r="E48" i="6"/>
  <c r="B48" i="6"/>
  <c r="C47" i="6"/>
  <c r="D47" i="6"/>
  <c r="E47" i="6"/>
  <c r="B47" i="6"/>
  <c r="C46" i="6"/>
  <c r="D46" i="6"/>
  <c r="E46" i="6"/>
  <c r="B46" i="6"/>
  <c r="E45" i="6"/>
  <c r="C44" i="6"/>
  <c r="D44" i="6"/>
  <c r="E44" i="6"/>
  <c r="B44" i="6"/>
  <c r="C40" i="6"/>
  <c r="B40" i="6"/>
  <c r="C39" i="6"/>
  <c r="B39" i="6"/>
  <c r="C38" i="6"/>
  <c r="B38" i="6"/>
  <c r="C37" i="6"/>
  <c r="C36" i="6"/>
  <c r="B36" i="6"/>
  <c r="C32" i="6"/>
  <c r="D32" i="6"/>
  <c r="E32" i="6"/>
  <c r="B32" i="6"/>
  <c r="C31" i="6"/>
  <c r="D31" i="6"/>
  <c r="E31" i="6"/>
  <c r="B31" i="6"/>
  <c r="C30" i="6"/>
  <c r="D30" i="6"/>
  <c r="E30" i="6"/>
  <c r="B30" i="6"/>
  <c r="C28" i="6"/>
  <c r="D28" i="6"/>
  <c r="E28" i="6"/>
  <c r="B28" i="6"/>
  <c r="C24" i="6"/>
  <c r="D24" i="6"/>
  <c r="E24" i="6"/>
  <c r="F24" i="6"/>
  <c r="B24" i="6"/>
  <c r="C23" i="6"/>
  <c r="D23" i="6"/>
  <c r="E23" i="6"/>
  <c r="F23" i="6"/>
  <c r="B23" i="6"/>
  <c r="C22" i="6"/>
  <c r="D22" i="6"/>
  <c r="E22" i="6"/>
  <c r="F22" i="6"/>
  <c r="B22" i="6"/>
  <c r="C20" i="6"/>
  <c r="D20" i="6"/>
  <c r="E20" i="6"/>
  <c r="F20" i="6"/>
  <c r="B20" i="6"/>
  <c r="C16" i="6"/>
  <c r="D16" i="6"/>
  <c r="B16" i="6"/>
  <c r="D15" i="6"/>
  <c r="C15" i="6"/>
  <c r="B15" i="6"/>
  <c r="C12" i="6"/>
  <c r="D12" i="6"/>
  <c r="B12" i="6"/>
  <c r="C14" i="6"/>
  <c r="D14" i="6"/>
  <c r="B14" i="6"/>
  <c r="D20" i="1"/>
  <c r="C8" i="6"/>
  <c r="D8" i="6"/>
  <c r="E8" i="6"/>
  <c r="F8" i="6"/>
  <c r="G8" i="6"/>
  <c r="H8" i="6"/>
  <c r="B8" i="6"/>
  <c r="C7" i="6"/>
  <c r="D7" i="6"/>
  <c r="E7" i="6"/>
  <c r="F7" i="6"/>
  <c r="G7" i="6"/>
  <c r="H7" i="6"/>
  <c r="B7" i="6"/>
  <c r="C6" i="6"/>
  <c r="D6" i="6"/>
  <c r="E6" i="6"/>
  <c r="F6" i="6"/>
  <c r="G6" i="6"/>
  <c r="H6" i="6"/>
  <c r="B6" i="6"/>
  <c r="D20" i="5"/>
  <c r="E20" i="5"/>
  <c r="F20" i="5"/>
  <c r="D27" i="5"/>
  <c r="E27" i="5"/>
  <c r="D41" i="5"/>
  <c r="E41" i="5"/>
  <c r="D55" i="5"/>
  <c r="E55" i="5"/>
  <c r="F55" i="5"/>
  <c r="C55" i="5"/>
  <c r="B55" i="5"/>
  <c r="C48" i="5"/>
  <c r="B48" i="5"/>
  <c r="C41" i="5"/>
  <c r="B41" i="5"/>
  <c r="C34" i="5"/>
  <c r="B34" i="5"/>
  <c r="C27" i="5"/>
  <c r="B27" i="5"/>
  <c r="C20" i="5"/>
  <c r="B20" i="5"/>
  <c r="C13" i="5"/>
  <c r="B13" i="5"/>
  <c r="C6" i="5"/>
  <c r="D6" i="5"/>
  <c r="E6" i="5"/>
  <c r="F6" i="5"/>
  <c r="G6" i="5"/>
  <c r="H6" i="5"/>
  <c r="B6" i="5"/>
  <c r="E18" i="4"/>
  <c r="F18" i="4"/>
  <c r="D30" i="4"/>
  <c r="E30" i="4"/>
  <c r="D36" i="4"/>
  <c r="E36" i="4"/>
  <c r="D48" i="4"/>
  <c r="C48" i="4"/>
  <c r="B48" i="4"/>
  <c r="C42" i="4"/>
  <c r="B42" i="4"/>
  <c r="C36" i="4"/>
  <c r="B36" i="4"/>
  <c r="C30" i="4"/>
  <c r="B30" i="4"/>
  <c r="C24" i="4"/>
  <c r="B24" i="4"/>
  <c r="D18" i="4"/>
  <c r="C18" i="4"/>
  <c r="B18" i="4"/>
  <c r="D12" i="4"/>
  <c r="C12" i="4"/>
  <c r="B12" i="4"/>
  <c r="C6" i="4"/>
  <c r="D6" i="4"/>
  <c r="E6" i="4"/>
  <c r="F6" i="4"/>
  <c r="G6" i="4"/>
  <c r="H6" i="4"/>
  <c r="B6" i="4"/>
  <c r="D24" i="3"/>
  <c r="D96" i="3"/>
  <c r="D72" i="3"/>
  <c r="E72" i="3"/>
  <c r="D60" i="3"/>
  <c r="E60" i="3"/>
  <c r="C96" i="3"/>
  <c r="B96" i="3"/>
  <c r="C84" i="3"/>
  <c r="B84" i="3"/>
  <c r="C72" i="3"/>
  <c r="B72" i="3"/>
  <c r="C60" i="3"/>
  <c r="B60" i="3"/>
  <c r="C48" i="3"/>
  <c r="B48" i="3"/>
  <c r="F36" i="3"/>
  <c r="E36" i="3"/>
  <c r="D36" i="3"/>
  <c r="C36" i="3"/>
  <c r="B36" i="3"/>
  <c r="C24" i="3"/>
  <c r="B24" i="3"/>
  <c r="H12" i="3"/>
  <c r="G12" i="3"/>
  <c r="F12" i="3"/>
  <c r="E12" i="3"/>
  <c r="D12" i="3"/>
  <c r="C12" i="3"/>
  <c r="B12" i="3"/>
  <c r="H4" i="6"/>
  <c r="C4" i="6"/>
  <c r="D4" i="6"/>
  <c r="E4" i="6"/>
  <c r="F4" i="6"/>
  <c r="G4" i="6"/>
  <c r="B4" i="6"/>
  <c r="C51" i="2"/>
  <c r="C59" i="6" s="1"/>
  <c r="D51" i="2"/>
  <c r="D59" i="6" s="1"/>
  <c r="E51" i="2"/>
  <c r="E59" i="6" s="1"/>
  <c r="F51" i="2"/>
  <c r="F59" i="6" s="1"/>
  <c r="C45" i="2"/>
  <c r="C39" i="2"/>
  <c r="C45" i="6" s="1"/>
  <c r="D39" i="2"/>
  <c r="D45" i="6" s="1"/>
  <c r="E39" i="2"/>
  <c r="C33" i="2"/>
  <c r="B33" i="2"/>
  <c r="B37" i="6" s="1"/>
  <c r="B51" i="2"/>
  <c r="B59" i="6" s="1"/>
  <c r="B45" i="2"/>
  <c r="B53" i="6" s="1"/>
  <c r="B39" i="2"/>
  <c r="B45" i="6" s="1"/>
  <c r="C27" i="2"/>
  <c r="C29" i="6" s="1"/>
  <c r="D27" i="2"/>
  <c r="D29" i="6" s="1"/>
  <c r="E27" i="2"/>
  <c r="E29" i="6" s="1"/>
  <c r="B27" i="2"/>
  <c r="B29" i="6" s="1"/>
  <c r="C21" i="2"/>
  <c r="C21" i="6" s="1"/>
  <c r="D21" i="2"/>
  <c r="D21" i="6" s="1"/>
  <c r="E21" i="2"/>
  <c r="E21" i="6" s="1"/>
  <c r="F21" i="2"/>
  <c r="F21" i="6" s="1"/>
  <c r="B21" i="2"/>
  <c r="B21" i="6" s="1"/>
  <c r="C14" i="2"/>
  <c r="C13" i="6" s="1"/>
  <c r="D14" i="2"/>
  <c r="D13" i="6" s="1"/>
  <c r="B14" i="2"/>
  <c r="B13" i="6" s="1"/>
  <c r="C7" i="2"/>
  <c r="C5" i="6" s="1"/>
  <c r="D7" i="2"/>
  <c r="D5" i="6" s="1"/>
  <c r="E7" i="2"/>
  <c r="E5" i="6" s="1"/>
  <c r="F7" i="2"/>
  <c r="F5" i="6" s="1"/>
  <c r="G7" i="2"/>
  <c r="G5" i="6" s="1"/>
  <c r="H7" i="2"/>
  <c r="H5" i="6" s="1"/>
  <c r="B7" i="2"/>
  <c r="B5" i="6" s="1"/>
  <c r="C59" i="1"/>
  <c r="D59" i="1"/>
  <c r="E59" i="1"/>
  <c r="B59" i="1"/>
  <c r="D79" i="1"/>
  <c r="E79" i="1"/>
  <c r="F79" i="1"/>
  <c r="C79" i="1"/>
  <c r="B79" i="1"/>
  <c r="C69" i="1"/>
  <c r="B69" i="1"/>
  <c r="C50" i="1"/>
  <c r="B50" i="1"/>
  <c r="D40" i="1"/>
  <c r="E40" i="1"/>
  <c r="C40" i="1"/>
  <c r="B40" i="1"/>
  <c r="D30" i="1"/>
  <c r="E30" i="1"/>
  <c r="F30" i="1"/>
  <c r="C30" i="1"/>
  <c r="B30" i="1"/>
  <c r="C20" i="1"/>
  <c r="B20" i="1"/>
  <c r="C10" i="1"/>
  <c r="D10" i="1"/>
  <c r="E10" i="1"/>
  <c r="F10" i="1"/>
  <c r="G10" i="1"/>
  <c r="H10" i="1"/>
  <c r="B10" i="1"/>
</calcChain>
</file>

<file path=xl/sharedStrings.xml><?xml version="1.0" encoding="utf-8"?>
<sst xmlns="http://schemas.openxmlformats.org/spreadsheetml/2006/main" count="645" uniqueCount="146">
  <si>
    <t>1. How does your child normally get to school?</t>
  </si>
  <si>
    <t xml:space="preserve">Nursery </t>
  </si>
  <si>
    <t xml:space="preserve">Reception </t>
  </si>
  <si>
    <t xml:space="preserve">Year 1 </t>
  </si>
  <si>
    <t>Year 2</t>
  </si>
  <si>
    <t>Year 3</t>
  </si>
  <si>
    <t>Year 4</t>
  </si>
  <si>
    <t>Year 5</t>
  </si>
  <si>
    <t>Year 6</t>
  </si>
  <si>
    <t xml:space="preserve">Walk </t>
  </si>
  <si>
    <t>Cycle</t>
  </si>
  <si>
    <t xml:space="preserve">Driven </t>
  </si>
  <si>
    <t>Scoot</t>
  </si>
  <si>
    <t>Bus</t>
  </si>
  <si>
    <t xml:space="preserve">Tram </t>
  </si>
  <si>
    <t xml:space="preserve">Train </t>
  </si>
  <si>
    <t>2. Does your child enjoy playing sports, playing outside, and walking?</t>
  </si>
  <si>
    <t xml:space="preserve">A lot </t>
  </si>
  <si>
    <t>A little</t>
  </si>
  <si>
    <t>Not at all</t>
  </si>
  <si>
    <t>Other</t>
  </si>
  <si>
    <t>3. How often does your child play sports, play outside, and walk outside of school?</t>
  </si>
  <si>
    <t xml:space="preserve">Never </t>
  </si>
  <si>
    <t>1-2 days</t>
  </si>
  <si>
    <t>3-4 days</t>
  </si>
  <si>
    <t xml:space="preserve">5-6 days </t>
  </si>
  <si>
    <t>Everyday</t>
  </si>
  <si>
    <t>4. Approximately how far do you live from your childs school?</t>
  </si>
  <si>
    <t>&lt;500 m</t>
  </si>
  <si>
    <t>500m-1km</t>
  </si>
  <si>
    <t>1-2km</t>
  </si>
  <si>
    <t>&gt;2km</t>
  </si>
  <si>
    <t>other</t>
  </si>
  <si>
    <t>Yes</t>
  </si>
  <si>
    <t>No</t>
  </si>
  <si>
    <t>5. Do you allow your child walk to school?</t>
  </si>
  <si>
    <t>6. If you do not allow your child to walk to school, why not?</t>
  </si>
  <si>
    <t xml:space="preserve">not safe </t>
  </si>
  <si>
    <t>busy streets</t>
  </si>
  <si>
    <t>narrow pavements</t>
  </si>
  <si>
    <t>busy intersections</t>
  </si>
  <si>
    <t>7. Are you aware your child's school participates in the WoW program?</t>
  </si>
  <si>
    <t>8. How often does your child earn a badge from the WoW program?</t>
  </si>
  <si>
    <t xml:space="preserve">Every Month </t>
  </si>
  <si>
    <t>Most Months</t>
  </si>
  <si>
    <t>1/2 of theMonths</t>
  </si>
  <si>
    <t>Rarely</t>
  </si>
  <si>
    <t>Never</t>
  </si>
  <si>
    <t>Additional Comments:</t>
  </si>
  <si>
    <t>too young (2 parents)</t>
  </si>
  <si>
    <t>Vehicles go too fast on Sydenham Rd. and people don’t stop for children, not safe to cross roads</t>
  </si>
  <si>
    <t>distance too far</t>
  </si>
  <si>
    <t>My child is afraid since there was a stabbing close by enroute to school, Also after a talk from the police</t>
  </si>
  <si>
    <t>he is too young</t>
  </si>
  <si>
    <t>too far to walk</t>
  </si>
  <si>
    <t>I got three kids so too difficult to walk all of them to nursery and school and then be at work on time. I would love to be able to walk to school.</t>
  </si>
  <si>
    <t>(two parents said "supervised")</t>
  </si>
  <si>
    <t>too young to walk alone</t>
  </si>
  <si>
    <t>too young</t>
  </si>
  <si>
    <t>4. Do you allow your child to walk to school?</t>
  </si>
  <si>
    <t>5. If you do not allow your child to walk to school, why not?</t>
  </si>
  <si>
    <t>6. Approximately how far do you live from your childs school?</t>
  </si>
  <si>
    <t>7. Have you ever heard of the walk on Wednesday program?</t>
  </si>
  <si>
    <t>8. The Wow…… does this sound like a program that you would be interested in your child's school participating in?</t>
  </si>
  <si>
    <t>Note: 5 parents said either "with me" or "not without a parent" - so saftey and age is a concern</t>
  </si>
  <si>
    <t>only 5 years old</t>
  </si>
  <si>
    <t>live too far away</t>
  </si>
  <si>
    <t xml:space="preserve">I would need more information first </t>
  </si>
  <si>
    <t xml:space="preserve">other </t>
  </si>
  <si>
    <t>sounds good but unrealistic (stated she lives &gt;2km away</t>
  </si>
  <si>
    <t>Note: 2/3 felt the need to write "with a parent only"</t>
  </si>
  <si>
    <t>too far</t>
  </si>
  <si>
    <t xml:space="preserve">too far </t>
  </si>
  <si>
    <t>Year 1 parent: In question 4. you should add words "on their own". We allow our child to walk to school but not on their own.</t>
  </si>
  <si>
    <t>Note: one parent wrote "but not by themselves"</t>
  </si>
  <si>
    <t xml:space="preserve">too young </t>
  </si>
  <si>
    <t>live too far</t>
  </si>
  <si>
    <t>Said no - lives 6.4 km from the school</t>
  </si>
  <si>
    <t>Note: parent asked "Do you mean alone? If alone then no, if with an adult than yes."  Another parent wrote: "not on their own"</t>
  </si>
  <si>
    <t>I would not allow a 7 year old out alone</t>
  </si>
  <si>
    <t>too far (2)</t>
  </si>
  <si>
    <t>too young (3)</t>
  </si>
  <si>
    <t>Lives too far away: wrote "difficult for us to take part", "sounds good but unrealistic for us"</t>
  </si>
  <si>
    <r>
      <t xml:space="preserve">Year 3 parent: "Although the WoW program sounds a good idea, we would be sad we couldn’t join in because of how far away we live from school. However it would be good as a lot of parents live </t>
    </r>
    <r>
      <rPr>
        <u/>
        <sz val="11"/>
        <color theme="1"/>
        <rFont val="Calibri"/>
        <family val="2"/>
        <scheme val="minor"/>
      </rPr>
      <t>very</t>
    </r>
    <r>
      <rPr>
        <sz val="11"/>
        <color theme="1"/>
        <rFont val="Calibri"/>
        <family val="2"/>
        <scheme val="minor"/>
      </rPr>
      <t xml:space="preserve"> close to the school but still get in a car to go to and from it!!?"</t>
    </r>
  </si>
  <si>
    <t>Note parent asked: "Do you mean alone? No, not alone, Yes with me"</t>
  </si>
  <si>
    <t>"I have no control breakfast club decides"</t>
  </si>
  <si>
    <t xml:space="preserve">Year 4 parent/child: Would we get rewards for walking to school for a certain amount of times? (see below for ideas) Ideas: Medal, Lolypop, Sew-on badges </t>
  </si>
  <si>
    <t>bit too young (3)</t>
  </si>
  <si>
    <t>too far away</t>
  </si>
  <si>
    <t>Year 5 parent: " I would not be happy to let my 10 year old walk to school on his own and I have another child at a different school that I have to drop off so could not walk with him."</t>
  </si>
  <si>
    <t>too far from school (3)</t>
  </si>
  <si>
    <t>Year 6 parent: "The program is not really suitable for us as we live so far away. However this is really good for those pupils who live so close yet their parents drive them to school."</t>
  </si>
  <si>
    <t>Year 4 parent: "Parents who care about the above [the WoW program] and are able to walk to school already do so. Parents who cannot or are not interested won't participate"</t>
  </si>
  <si>
    <t>need lolypop lady</t>
  </si>
  <si>
    <t>still little (2)</t>
  </si>
  <si>
    <t>school too far (2)</t>
  </si>
  <si>
    <t>too far to walk (3)</t>
  </si>
  <si>
    <t>too young (4)</t>
  </si>
  <si>
    <t xml:space="preserve">Year 3 parent: This intersection is hard to cross/interperate by an adult. Visibility is poor, some angles where cars turn are at &lt;45 degrees. There has been a school on this site for over 60 years but there is not a safe crossing. If this is a common problem please send your data to Croydon Council. </t>
  </si>
  <si>
    <t>Year 5 parent: We live more than 2kms away from the school. I often drop my child off at the bottom of the hill so that he can walk part of the way to school with his friends. However, recently we have been notified of some criminal activity near the school which obviously gives me concern.</t>
  </si>
  <si>
    <t xml:space="preserve">Year 5 parent: I answered no for question 8 as we walk to school everyday. </t>
  </si>
  <si>
    <t>How does your child normally get to school?</t>
  </si>
  <si>
    <t>Drive</t>
  </si>
  <si>
    <t>Tram</t>
  </si>
  <si>
    <t>Train</t>
  </si>
  <si>
    <t>Year 1</t>
  </si>
  <si>
    <t>Does your child enjoy playing sports, playing outside, and walking?</t>
  </si>
  <si>
    <t>A lot</t>
  </si>
  <si>
    <t xml:space="preserve">A little </t>
  </si>
  <si>
    <t>How often does your child play sports, play outside, and walk outside of school?</t>
  </si>
  <si>
    <t>1 or 2 days</t>
  </si>
  <si>
    <t>3 or 4 days</t>
  </si>
  <si>
    <t>5 or 6 days</t>
  </si>
  <si>
    <t>Approximately how far do you live from your child's school?</t>
  </si>
  <si>
    <t>&lt;500m</t>
  </si>
  <si>
    <t>Do you allow your child to walk to school?</t>
  </si>
  <si>
    <t>If you do not allow your child to walk to school, why not?</t>
  </si>
  <si>
    <t>Not safe</t>
  </si>
  <si>
    <t>pavements narrow</t>
  </si>
  <si>
    <t>Too young</t>
  </si>
  <si>
    <t>Too Young</t>
  </si>
  <si>
    <t>Are you aware your child's school participates in the WoW program?</t>
  </si>
  <si>
    <t xml:space="preserve">Yes </t>
  </si>
  <si>
    <t xml:space="preserve">How often does your child earn a badge from the WoW Program </t>
  </si>
  <si>
    <t xml:space="preserve">About half of the months </t>
  </si>
  <si>
    <t>Comments:</t>
  </si>
  <si>
    <t>Total</t>
  </si>
  <si>
    <t>weather permitting days</t>
  </si>
  <si>
    <t>Broadmead</t>
  </si>
  <si>
    <t>Tunstall</t>
  </si>
  <si>
    <t>Courtwood</t>
  </si>
  <si>
    <t>Parish Church</t>
  </si>
  <si>
    <t>Atwood</t>
  </si>
  <si>
    <t>10. The Wow…… does this sound like a program that you would be interested in your child's school participating in?</t>
  </si>
  <si>
    <t>9. Have you ever heard of the Walk on Wednesday program?</t>
  </si>
  <si>
    <t>By Class year</t>
  </si>
  <si>
    <t>By school</t>
  </si>
  <si>
    <t>Reception</t>
  </si>
  <si>
    <t>Too Far</t>
  </si>
  <si>
    <t>Busy Intersections</t>
  </si>
  <si>
    <t>Narrow Pavements</t>
  </si>
  <si>
    <t>Busy Streets</t>
  </si>
  <si>
    <t>Unsafe Neighborhood</t>
  </si>
  <si>
    <t xml:space="preserve">I Would Need More Information First </t>
  </si>
  <si>
    <t>1/2 of the Months</t>
  </si>
  <si>
    <t>Unsafe Neighborhoods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</si>
</sst>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8">
    <xf numFmtId="0" fontId="0" fillId="0" borderId="0" xfId="0"/>
    <xf numFmtId="0" fontId="1" fillId="0" borderId="0" xfId="0" applyFont="1"/>
    <xf numFmtId="0" fontId="1" fillId="0" borderId="1" xfId="0" applyFont="1" applyBorder="1"/>
    <xf numFmtId="0" fontId="0" fillId="0" borderId="1" xfId="0" applyBorder="1"/>
    <xf numFmtId="0" fontId="0" fillId="0" borderId="0" xfId="0" applyFont="1" applyBorder="1"/>
    <xf numFmtId="0" fontId="1" fillId="0" borderId="2" xfId="0" applyFont="1" applyBorder="1"/>
    <xf numFmtId="0" fontId="1" fillId="0" borderId="2" xfId="0" applyFont="1" applyFill="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chartsheet" Target="chartsheets/sheet13.xml"/><Relationship Id="rId18" Type="http://schemas.openxmlformats.org/officeDocument/2006/relationships/worksheet" Target="worksheets/sheet4.xml"/><Relationship Id="rId3" Type="http://schemas.openxmlformats.org/officeDocument/2006/relationships/chartsheet" Target="chartsheets/sheet3.xml"/><Relationship Id="rId21" Type="http://schemas.openxmlformats.org/officeDocument/2006/relationships/externalLink" Target="externalLinks/externalLink1.xml"/><Relationship Id="rId7" Type="http://schemas.openxmlformats.org/officeDocument/2006/relationships/chartsheet" Target="chartsheets/sheet7.xml"/><Relationship Id="rId12" Type="http://schemas.openxmlformats.org/officeDocument/2006/relationships/chartsheet" Target="chartsheets/sheet12.xml"/><Relationship Id="rId17" Type="http://schemas.openxmlformats.org/officeDocument/2006/relationships/worksheet" Target="worksheets/sheet3.xml"/><Relationship Id="rId25"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worksheet" Target="worksheets/sheet2.xml"/><Relationship Id="rId20" Type="http://schemas.openxmlformats.org/officeDocument/2006/relationships/worksheet" Target="worksheets/sheet6.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hartsheet" Target="chartsheets/sheet11.xml"/><Relationship Id="rId24" Type="http://schemas.openxmlformats.org/officeDocument/2006/relationships/sharedStrings" Target="sharedStrings.xml"/><Relationship Id="rId5" Type="http://schemas.openxmlformats.org/officeDocument/2006/relationships/chartsheet" Target="chartsheets/sheet5.xml"/><Relationship Id="rId15" Type="http://schemas.openxmlformats.org/officeDocument/2006/relationships/worksheet" Target="worksheets/sheet1.xml"/><Relationship Id="rId23" Type="http://schemas.openxmlformats.org/officeDocument/2006/relationships/styles" Target="styles.xml"/><Relationship Id="rId10" Type="http://schemas.openxmlformats.org/officeDocument/2006/relationships/chartsheet" Target="chartsheets/sheet10.xml"/><Relationship Id="rId19" Type="http://schemas.openxmlformats.org/officeDocument/2006/relationships/worksheet" Target="worksheets/sheet5.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chartsheet" Target="chart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Totals!$B$3</c:f>
              <c:strCache>
                <c:ptCount val="1"/>
                <c:pt idx="0">
                  <c:v>Walk </c:v>
                </c:pt>
              </c:strCache>
            </c:strRef>
          </c:tx>
          <c:invertIfNegative val="0"/>
          <c:cat>
            <c:strRef>
              <c:f>Totals!$A$4:$A$8</c:f>
              <c:strCache>
                <c:ptCount val="5"/>
                <c:pt idx="0">
                  <c:v>Broadmead</c:v>
                </c:pt>
                <c:pt idx="1">
                  <c:v>Tunstall</c:v>
                </c:pt>
                <c:pt idx="2">
                  <c:v>Courtwood</c:v>
                </c:pt>
                <c:pt idx="3">
                  <c:v>Parish Church</c:v>
                </c:pt>
                <c:pt idx="4">
                  <c:v>Atwood</c:v>
                </c:pt>
              </c:strCache>
            </c:strRef>
          </c:cat>
          <c:val>
            <c:numRef>
              <c:f>Totals!$B$4:$B$8</c:f>
              <c:numCache>
                <c:formatCode>General</c:formatCode>
                <c:ptCount val="5"/>
                <c:pt idx="0">
                  <c:v>21</c:v>
                </c:pt>
                <c:pt idx="1">
                  <c:v>14</c:v>
                </c:pt>
                <c:pt idx="2">
                  <c:v>37</c:v>
                </c:pt>
                <c:pt idx="3">
                  <c:v>29</c:v>
                </c:pt>
                <c:pt idx="4">
                  <c:v>3</c:v>
                </c:pt>
              </c:numCache>
            </c:numRef>
          </c:val>
        </c:ser>
        <c:ser>
          <c:idx val="1"/>
          <c:order val="1"/>
          <c:tx>
            <c:strRef>
              <c:f>Totals!$C$3</c:f>
              <c:strCache>
                <c:ptCount val="1"/>
                <c:pt idx="0">
                  <c:v>Cycle</c:v>
                </c:pt>
              </c:strCache>
            </c:strRef>
          </c:tx>
          <c:invertIfNegative val="0"/>
          <c:cat>
            <c:strRef>
              <c:f>Totals!$A$4:$A$8</c:f>
              <c:strCache>
                <c:ptCount val="5"/>
                <c:pt idx="0">
                  <c:v>Broadmead</c:v>
                </c:pt>
                <c:pt idx="1">
                  <c:v>Tunstall</c:v>
                </c:pt>
                <c:pt idx="2">
                  <c:v>Courtwood</c:v>
                </c:pt>
                <c:pt idx="3">
                  <c:v>Parish Church</c:v>
                </c:pt>
                <c:pt idx="4">
                  <c:v>Atwood</c:v>
                </c:pt>
              </c:strCache>
            </c:strRef>
          </c:cat>
          <c:val>
            <c:numRef>
              <c:f>Totals!$C$4:$C$8</c:f>
              <c:numCache>
                <c:formatCode>General</c:formatCode>
                <c:ptCount val="5"/>
                <c:pt idx="0">
                  <c:v>1</c:v>
                </c:pt>
                <c:pt idx="1">
                  <c:v>2</c:v>
                </c:pt>
                <c:pt idx="2">
                  <c:v>0</c:v>
                </c:pt>
                <c:pt idx="3">
                  <c:v>0</c:v>
                </c:pt>
                <c:pt idx="4">
                  <c:v>0</c:v>
                </c:pt>
              </c:numCache>
            </c:numRef>
          </c:val>
        </c:ser>
        <c:ser>
          <c:idx val="2"/>
          <c:order val="2"/>
          <c:tx>
            <c:strRef>
              <c:f>Totals!$D$3</c:f>
              <c:strCache>
                <c:ptCount val="1"/>
                <c:pt idx="0">
                  <c:v>Driven </c:v>
                </c:pt>
              </c:strCache>
            </c:strRef>
          </c:tx>
          <c:invertIfNegative val="0"/>
          <c:cat>
            <c:strRef>
              <c:f>Totals!$A$4:$A$8</c:f>
              <c:strCache>
                <c:ptCount val="5"/>
                <c:pt idx="0">
                  <c:v>Broadmead</c:v>
                </c:pt>
                <c:pt idx="1">
                  <c:v>Tunstall</c:v>
                </c:pt>
                <c:pt idx="2">
                  <c:v>Courtwood</c:v>
                </c:pt>
                <c:pt idx="3">
                  <c:v>Parish Church</c:v>
                </c:pt>
                <c:pt idx="4">
                  <c:v>Atwood</c:v>
                </c:pt>
              </c:strCache>
            </c:strRef>
          </c:cat>
          <c:val>
            <c:numRef>
              <c:f>Totals!$D$4:$D$8</c:f>
              <c:numCache>
                <c:formatCode>General</c:formatCode>
                <c:ptCount val="5"/>
                <c:pt idx="0">
                  <c:v>6</c:v>
                </c:pt>
                <c:pt idx="1">
                  <c:v>9</c:v>
                </c:pt>
                <c:pt idx="2">
                  <c:v>21</c:v>
                </c:pt>
                <c:pt idx="3">
                  <c:v>20</c:v>
                </c:pt>
                <c:pt idx="4">
                  <c:v>9</c:v>
                </c:pt>
              </c:numCache>
            </c:numRef>
          </c:val>
        </c:ser>
        <c:ser>
          <c:idx val="3"/>
          <c:order val="3"/>
          <c:tx>
            <c:strRef>
              <c:f>Totals!$E$3</c:f>
              <c:strCache>
                <c:ptCount val="1"/>
                <c:pt idx="0">
                  <c:v>Scoot</c:v>
                </c:pt>
              </c:strCache>
            </c:strRef>
          </c:tx>
          <c:invertIfNegative val="0"/>
          <c:cat>
            <c:strRef>
              <c:f>Totals!$A$4:$A$8</c:f>
              <c:strCache>
                <c:ptCount val="5"/>
                <c:pt idx="0">
                  <c:v>Broadmead</c:v>
                </c:pt>
                <c:pt idx="1">
                  <c:v>Tunstall</c:v>
                </c:pt>
                <c:pt idx="2">
                  <c:v>Courtwood</c:v>
                </c:pt>
                <c:pt idx="3">
                  <c:v>Parish Church</c:v>
                </c:pt>
                <c:pt idx="4">
                  <c:v>Atwood</c:v>
                </c:pt>
              </c:strCache>
            </c:strRef>
          </c:cat>
          <c:val>
            <c:numRef>
              <c:f>Totals!$E$4:$E$8</c:f>
              <c:numCache>
                <c:formatCode>General</c:formatCode>
                <c:ptCount val="5"/>
                <c:pt idx="0">
                  <c:v>0</c:v>
                </c:pt>
                <c:pt idx="1">
                  <c:v>6</c:v>
                </c:pt>
                <c:pt idx="2">
                  <c:v>2</c:v>
                </c:pt>
                <c:pt idx="3">
                  <c:v>1</c:v>
                </c:pt>
                <c:pt idx="4">
                  <c:v>0</c:v>
                </c:pt>
              </c:numCache>
            </c:numRef>
          </c:val>
        </c:ser>
        <c:ser>
          <c:idx val="4"/>
          <c:order val="4"/>
          <c:tx>
            <c:strRef>
              <c:f>Totals!$F$3</c:f>
              <c:strCache>
                <c:ptCount val="1"/>
                <c:pt idx="0">
                  <c:v>Bus</c:v>
                </c:pt>
              </c:strCache>
            </c:strRef>
          </c:tx>
          <c:invertIfNegative val="0"/>
          <c:cat>
            <c:strRef>
              <c:f>Totals!$A$4:$A$8</c:f>
              <c:strCache>
                <c:ptCount val="5"/>
                <c:pt idx="0">
                  <c:v>Broadmead</c:v>
                </c:pt>
                <c:pt idx="1">
                  <c:v>Tunstall</c:v>
                </c:pt>
                <c:pt idx="2">
                  <c:v>Courtwood</c:v>
                </c:pt>
                <c:pt idx="3">
                  <c:v>Parish Church</c:v>
                </c:pt>
                <c:pt idx="4">
                  <c:v>Atwood</c:v>
                </c:pt>
              </c:strCache>
            </c:strRef>
          </c:cat>
          <c:val>
            <c:numRef>
              <c:f>Totals!$F$4:$F$8</c:f>
              <c:numCache>
                <c:formatCode>General</c:formatCode>
                <c:ptCount val="5"/>
                <c:pt idx="0">
                  <c:v>2</c:v>
                </c:pt>
                <c:pt idx="1">
                  <c:v>1</c:v>
                </c:pt>
                <c:pt idx="2">
                  <c:v>2</c:v>
                </c:pt>
                <c:pt idx="3">
                  <c:v>2</c:v>
                </c:pt>
                <c:pt idx="4">
                  <c:v>1</c:v>
                </c:pt>
              </c:numCache>
            </c:numRef>
          </c:val>
        </c:ser>
        <c:ser>
          <c:idx val="5"/>
          <c:order val="5"/>
          <c:tx>
            <c:strRef>
              <c:f>Totals!$G$3</c:f>
              <c:strCache>
                <c:ptCount val="1"/>
                <c:pt idx="0">
                  <c:v>Tram </c:v>
                </c:pt>
              </c:strCache>
            </c:strRef>
          </c:tx>
          <c:invertIfNegative val="0"/>
          <c:cat>
            <c:strRef>
              <c:f>Totals!$A$4:$A$8</c:f>
              <c:strCache>
                <c:ptCount val="5"/>
                <c:pt idx="0">
                  <c:v>Broadmead</c:v>
                </c:pt>
                <c:pt idx="1">
                  <c:v>Tunstall</c:v>
                </c:pt>
                <c:pt idx="2">
                  <c:v>Courtwood</c:v>
                </c:pt>
                <c:pt idx="3">
                  <c:v>Parish Church</c:v>
                </c:pt>
                <c:pt idx="4">
                  <c:v>Atwood</c:v>
                </c:pt>
              </c:strCache>
            </c:strRef>
          </c:cat>
          <c:val>
            <c:numRef>
              <c:f>Totals!$G$4:$G$8</c:f>
              <c:numCache>
                <c:formatCode>General</c:formatCode>
                <c:ptCount val="5"/>
                <c:pt idx="0">
                  <c:v>0</c:v>
                </c:pt>
                <c:pt idx="1">
                  <c:v>0</c:v>
                </c:pt>
                <c:pt idx="2">
                  <c:v>0</c:v>
                </c:pt>
                <c:pt idx="3">
                  <c:v>2</c:v>
                </c:pt>
                <c:pt idx="4">
                  <c:v>0</c:v>
                </c:pt>
              </c:numCache>
            </c:numRef>
          </c:val>
        </c:ser>
        <c:dLbls>
          <c:showLegendKey val="0"/>
          <c:showVal val="0"/>
          <c:showCatName val="0"/>
          <c:showSerName val="0"/>
          <c:showPercent val="0"/>
          <c:showBubbleSize val="0"/>
        </c:dLbls>
        <c:gapWidth val="150"/>
        <c:overlap val="100"/>
        <c:axId val="100218752"/>
        <c:axId val="100225024"/>
      </c:barChart>
      <c:catAx>
        <c:axId val="100218752"/>
        <c:scaling>
          <c:orientation val="minMax"/>
        </c:scaling>
        <c:delete val="0"/>
        <c:axPos val="b"/>
        <c:title>
          <c:tx>
            <c:rich>
              <a:bodyPr/>
              <a:lstStyle/>
              <a:p>
                <a:pPr>
                  <a:defRPr/>
                </a:pPr>
                <a:r>
                  <a:rPr lang="en-US"/>
                  <a:t>School Name</a:t>
                </a:r>
              </a:p>
            </c:rich>
          </c:tx>
          <c:overlay val="0"/>
        </c:title>
        <c:majorTickMark val="out"/>
        <c:minorTickMark val="none"/>
        <c:tickLblPos val="nextTo"/>
        <c:crossAx val="100225024"/>
        <c:crosses val="autoZero"/>
        <c:auto val="1"/>
        <c:lblAlgn val="ctr"/>
        <c:lblOffset val="100"/>
        <c:noMultiLvlLbl val="0"/>
      </c:catAx>
      <c:valAx>
        <c:axId val="100225024"/>
        <c:scaling>
          <c:orientation val="minMax"/>
        </c:scaling>
        <c:delete val="0"/>
        <c:axPos val="l"/>
        <c:majorGridlines/>
        <c:title>
          <c:tx>
            <c:rich>
              <a:bodyPr rot="-5400000" vert="horz"/>
              <a:lstStyle/>
              <a:p>
                <a:pPr>
                  <a:defRPr/>
                </a:pPr>
                <a:r>
                  <a:rPr lang="en-US"/>
                  <a:t>Percentage</a:t>
                </a:r>
              </a:p>
            </c:rich>
          </c:tx>
          <c:overlay val="0"/>
        </c:title>
        <c:numFmt formatCode="0%" sourceLinked="1"/>
        <c:majorTickMark val="out"/>
        <c:minorTickMark val="none"/>
        <c:tickLblPos val="nextTo"/>
        <c:crossAx val="100218752"/>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Totals!$M$3</c:f>
              <c:strCache>
                <c:ptCount val="1"/>
                <c:pt idx="0">
                  <c:v>Walk </c:v>
                </c:pt>
              </c:strCache>
            </c:strRef>
          </c:tx>
          <c:invertIfNegative val="0"/>
          <c:cat>
            <c:strRef>
              <c:f>Totals!$L$4:$L$12</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Totals!$M$4:$M$12</c:f>
              <c:numCache>
                <c:formatCode>General</c:formatCode>
                <c:ptCount val="9"/>
                <c:pt idx="0">
                  <c:v>13</c:v>
                </c:pt>
                <c:pt idx="1">
                  <c:v>3</c:v>
                </c:pt>
                <c:pt idx="2">
                  <c:v>2</c:v>
                </c:pt>
                <c:pt idx="3">
                  <c:v>7</c:v>
                </c:pt>
                <c:pt idx="4">
                  <c:v>18</c:v>
                </c:pt>
                <c:pt idx="5">
                  <c:v>13</c:v>
                </c:pt>
                <c:pt idx="6">
                  <c:v>26</c:v>
                </c:pt>
                <c:pt idx="7">
                  <c:v>3</c:v>
                </c:pt>
                <c:pt idx="8">
                  <c:v>19</c:v>
                </c:pt>
              </c:numCache>
            </c:numRef>
          </c:val>
        </c:ser>
        <c:ser>
          <c:idx val="1"/>
          <c:order val="1"/>
          <c:tx>
            <c:strRef>
              <c:f>Totals!$N$3</c:f>
              <c:strCache>
                <c:ptCount val="1"/>
                <c:pt idx="0">
                  <c:v>Cycle</c:v>
                </c:pt>
              </c:strCache>
            </c:strRef>
          </c:tx>
          <c:invertIfNegative val="0"/>
          <c:cat>
            <c:strRef>
              <c:f>Totals!$L$4:$L$12</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Totals!$N$4:$N$12</c:f>
              <c:numCache>
                <c:formatCode>General</c:formatCode>
                <c:ptCount val="9"/>
                <c:pt idx="0">
                  <c:v>2</c:v>
                </c:pt>
                <c:pt idx="1">
                  <c:v>0</c:v>
                </c:pt>
                <c:pt idx="2">
                  <c:v>0</c:v>
                </c:pt>
                <c:pt idx="3">
                  <c:v>1</c:v>
                </c:pt>
                <c:pt idx="4">
                  <c:v>0</c:v>
                </c:pt>
                <c:pt idx="5">
                  <c:v>0</c:v>
                </c:pt>
                <c:pt idx="6">
                  <c:v>0</c:v>
                </c:pt>
                <c:pt idx="7">
                  <c:v>0</c:v>
                </c:pt>
                <c:pt idx="8">
                  <c:v>0</c:v>
                </c:pt>
              </c:numCache>
            </c:numRef>
          </c:val>
        </c:ser>
        <c:ser>
          <c:idx val="2"/>
          <c:order val="2"/>
          <c:tx>
            <c:strRef>
              <c:f>Totals!$O$3</c:f>
              <c:strCache>
                <c:ptCount val="1"/>
                <c:pt idx="0">
                  <c:v>Driven </c:v>
                </c:pt>
              </c:strCache>
            </c:strRef>
          </c:tx>
          <c:invertIfNegative val="0"/>
          <c:cat>
            <c:strRef>
              <c:f>Totals!$L$4:$L$12</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Totals!$O$4:$O$12</c:f>
              <c:numCache>
                <c:formatCode>General</c:formatCode>
                <c:ptCount val="9"/>
                <c:pt idx="0">
                  <c:v>8</c:v>
                </c:pt>
                <c:pt idx="1">
                  <c:v>0</c:v>
                </c:pt>
                <c:pt idx="2">
                  <c:v>5</c:v>
                </c:pt>
                <c:pt idx="3">
                  <c:v>1</c:v>
                </c:pt>
                <c:pt idx="4">
                  <c:v>15</c:v>
                </c:pt>
                <c:pt idx="5">
                  <c:v>4</c:v>
                </c:pt>
                <c:pt idx="6">
                  <c:v>20</c:v>
                </c:pt>
                <c:pt idx="7">
                  <c:v>6</c:v>
                </c:pt>
                <c:pt idx="8">
                  <c:v>6</c:v>
                </c:pt>
              </c:numCache>
            </c:numRef>
          </c:val>
        </c:ser>
        <c:ser>
          <c:idx val="3"/>
          <c:order val="3"/>
          <c:tx>
            <c:strRef>
              <c:f>Totals!$P$3</c:f>
              <c:strCache>
                <c:ptCount val="1"/>
                <c:pt idx="0">
                  <c:v>Scoot</c:v>
                </c:pt>
              </c:strCache>
            </c:strRef>
          </c:tx>
          <c:invertIfNegative val="0"/>
          <c:cat>
            <c:strRef>
              <c:f>Totals!$L$4:$L$12</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Totals!$P$4:$P$12</c:f>
              <c:numCache>
                <c:formatCode>General</c:formatCode>
                <c:ptCount val="9"/>
                <c:pt idx="0">
                  <c:v>1</c:v>
                </c:pt>
                <c:pt idx="1">
                  <c:v>0</c:v>
                </c:pt>
                <c:pt idx="2">
                  <c:v>0</c:v>
                </c:pt>
                <c:pt idx="3">
                  <c:v>0</c:v>
                </c:pt>
                <c:pt idx="4">
                  <c:v>1</c:v>
                </c:pt>
                <c:pt idx="5">
                  <c:v>0</c:v>
                </c:pt>
                <c:pt idx="6">
                  <c:v>1</c:v>
                </c:pt>
                <c:pt idx="7">
                  <c:v>0</c:v>
                </c:pt>
                <c:pt idx="8">
                  <c:v>6</c:v>
                </c:pt>
              </c:numCache>
            </c:numRef>
          </c:val>
        </c:ser>
        <c:ser>
          <c:idx val="4"/>
          <c:order val="4"/>
          <c:tx>
            <c:strRef>
              <c:f>Totals!$Q$3</c:f>
              <c:strCache>
                <c:ptCount val="1"/>
                <c:pt idx="0">
                  <c:v>Bus</c:v>
                </c:pt>
              </c:strCache>
            </c:strRef>
          </c:tx>
          <c:invertIfNegative val="0"/>
          <c:cat>
            <c:strRef>
              <c:f>Totals!$L$4:$L$12</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Totals!$Q$4:$Q$12</c:f>
              <c:numCache>
                <c:formatCode>General</c:formatCode>
                <c:ptCount val="9"/>
                <c:pt idx="0">
                  <c:v>1</c:v>
                </c:pt>
                <c:pt idx="1">
                  <c:v>0</c:v>
                </c:pt>
                <c:pt idx="2">
                  <c:v>0</c:v>
                </c:pt>
                <c:pt idx="3">
                  <c:v>0</c:v>
                </c:pt>
                <c:pt idx="4">
                  <c:v>2</c:v>
                </c:pt>
                <c:pt idx="5">
                  <c:v>0</c:v>
                </c:pt>
                <c:pt idx="6">
                  <c:v>2</c:v>
                </c:pt>
                <c:pt idx="7">
                  <c:v>0</c:v>
                </c:pt>
                <c:pt idx="8">
                  <c:v>3</c:v>
                </c:pt>
              </c:numCache>
            </c:numRef>
          </c:val>
        </c:ser>
        <c:ser>
          <c:idx val="5"/>
          <c:order val="5"/>
          <c:tx>
            <c:strRef>
              <c:f>Totals!$R$3</c:f>
              <c:strCache>
                <c:ptCount val="1"/>
                <c:pt idx="0">
                  <c:v>Tram </c:v>
                </c:pt>
              </c:strCache>
            </c:strRef>
          </c:tx>
          <c:invertIfNegative val="0"/>
          <c:cat>
            <c:strRef>
              <c:f>Totals!$L$4:$L$12</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Totals!$R$4:$R$12</c:f>
              <c:numCache>
                <c:formatCode>General</c:formatCode>
                <c:ptCount val="9"/>
                <c:pt idx="0">
                  <c:v>0</c:v>
                </c:pt>
                <c:pt idx="1">
                  <c:v>0</c:v>
                </c:pt>
                <c:pt idx="2">
                  <c:v>0</c:v>
                </c:pt>
                <c:pt idx="3">
                  <c:v>0</c:v>
                </c:pt>
                <c:pt idx="4">
                  <c:v>1</c:v>
                </c:pt>
                <c:pt idx="5">
                  <c:v>0</c:v>
                </c:pt>
                <c:pt idx="6">
                  <c:v>1</c:v>
                </c:pt>
                <c:pt idx="7">
                  <c:v>0</c:v>
                </c:pt>
                <c:pt idx="8">
                  <c:v>0</c:v>
                </c:pt>
              </c:numCache>
            </c:numRef>
          </c:val>
        </c:ser>
        <c:dLbls>
          <c:showLegendKey val="0"/>
          <c:showVal val="0"/>
          <c:showCatName val="0"/>
          <c:showSerName val="0"/>
          <c:showPercent val="0"/>
          <c:showBubbleSize val="0"/>
        </c:dLbls>
        <c:gapWidth val="150"/>
        <c:overlap val="100"/>
        <c:axId val="99955072"/>
        <c:axId val="99956992"/>
      </c:barChart>
      <c:catAx>
        <c:axId val="99955072"/>
        <c:scaling>
          <c:orientation val="minMax"/>
        </c:scaling>
        <c:delete val="0"/>
        <c:axPos val="b"/>
        <c:title>
          <c:tx>
            <c:rich>
              <a:bodyPr/>
              <a:lstStyle/>
              <a:p>
                <a:pPr>
                  <a:defRPr/>
                </a:pPr>
                <a:r>
                  <a:rPr lang="en-US"/>
                  <a:t>Class  Year</a:t>
                </a:r>
              </a:p>
            </c:rich>
          </c:tx>
          <c:overlay val="0"/>
        </c:title>
        <c:majorTickMark val="out"/>
        <c:minorTickMark val="none"/>
        <c:tickLblPos val="nextTo"/>
        <c:crossAx val="99956992"/>
        <c:crosses val="autoZero"/>
        <c:auto val="1"/>
        <c:lblAlgn val="ctr"/>
        <c:lblOffset val="100"/>
        <c:noMultiLvlLbl val="0"/>
      </c:catAx>
      <c:valAx>
        <c:axId val="99956992"/>
        <c:scaling>
          <c:orientation val="minMax"/>
        </c:scaling>
        <c:delete val="0"/>
        <c:axPos val="l"/>
        <c:majorGridlines/>
        <c:title>
          <c:tx>
            <c:rich>
              <a:bodyPr rot="-5400000" vert="horz"/>
              <a:lstStyle/>
              <a:p>
                <a:pPr>
                  <a:defRPr/>
                </a:pPr>
                <a:r>
                  <a:rPr lang="en-US"/>
                  <a:t>Percentage</a:t>
                </a:r>
              </a:p>
            </c:rich>
          </c:tx>
          <c:overlay val="0"/>
        </c:title>
        <c:numFmt formatCode="0%" sourceLinked="1"/>
        <c:majorTickMark val="out"/>
        <c:minorTickMark val="none"/>
        <c:tickLblPos val="nextTo"/>
        <c:crossAx val="99955072"/>
        <c:crosses val="autoZero"/>
        <c:crossBetween val="between"/>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Totals!$B$11</c:f>
              <c:strCache>
                <c:ptCount val="1"/>
                <c:pt idx="0">
                  <c:v>A lot </c:v>
                </c:pt>
              </c:strCache>
            </c:strRef>
          </c:tx>
          <c:invertIfNegative val="0"/>
          <c:cat>
            <c:strRef>
              <c:f>Totals!$A$12:$A$16</c:f>
              <c:strCache>
                <c:ptCount val="5"/>
                <c:pt idx="0">
                  <c:v>Broadmead</c:v>
                </c:pt>
                <c:pt idx="1">
                  <c:v>Tunstall</c:v>
                </c:pt>
                <c:pt idx="2">
                  <c:v>Courtwood</c:v>
                </c:pt>
                <c:pt idx="3">
                  <c:v>Parish Church</c:v>
                </c:pt>
                <c:pt idx="4">
                  <c:v>Atwood</c:v>
                </c:pt>
              </c:strCache>
            </c:strRef>
          </c:cat>
          <c:val>
            <c:numRef>
              <c:f>Totals!$B$12:$B$16</c:f>
              <c:numCache>
                <c:formatCode>General</c:formatCode>
                <c:ptCount val="5"/>
                <c:pt idx="0">
                  <c:v>22</c:v>
                </c:pt>
                <c:pt idx="1">
                  <c:v>24</c:v>
                </c:pt>
                <c:pt idx="2">
                  <c:v>42</c:v>
                </c:pt>
                <c:pt idx="3">
                  <c:v>36</c:v>
                </c:pt>
                <c:pt idx="4">
                  <c:v>7</c:v>
                </c:pt>
              </c:numCache>
            </c:numRef>
          </c:val>
        </c:ser>
        <c:ser>
          <c:idx val="1"/>
          <c:order val="1"/>
          <c:tx>
            <c:strRef>
              <c:f>Totals!$C$11</c:f>
              <c:strCache>
                <c:ptCount val="1"/>
                <c:pt idx="0">
                  <c:v>A little</c:v>
                </c:pt>
              </c:strCache>
            </c:strRef>
          </c:tx>
          <c:invertIfNegative val="0"/>
          <c:cat>
            <c:strRef>
              <c:f>Totals!$A$12:$A$16</c:f>
              <c:strCache>
                <c:ptCount val="5"/>
                <c:pt idx="0">
                  <c:v>Broadmead</c:v>
                </c:pt>
                <c:pt idx="1">
                  <c:v>Tunstall</c:v>
                </c:pt>
                <c:pt idx="2">
                  <c:v>Courtwood</c:v>
                </c:pt>
                <c:pt idx="3">
                  <c:v>Parish Church</c:v>
                </c:pt>
                <c:pt idx="4">
                  <c:v>Atwood</c:v>
                </c:pt>
              </c:strCache>
            </c:strRef>
          </c:cat>
          <c:val>
            <c:numRef>
              <c:f>Totals!$C$12:$C$16</c:f>
              <c:numCache>
                <c:formatCode>General</c:formatCode>
                <c:ptCount val="5"/>
                <c:pt idx="0">
                  <c:v>8</c:v>
                </c:pt>
                <c:pt idx="1">
                  <c:v>3</c:v>
                </c:pt>
                <c:pt idx="2">
                  <c:v>14</c:v>
                </c:pt>
                <c:pt idx="3">
                  <c:v>13</c:v>
                </c:pt>
                <c:pt idx="4">
                  <c:v>5</c:v>
                </c:pt>
              </c:numCache>
            </c:numRef>
          </c:val>
        </c:ser>
        <c:ser>
          <c:idx val="2"/>
          <c:order val="2"/>
          <c:tx>
            <c:strRef>
              <c:f>Totals!$D$11</c:f>
              <c:strCache>
                <c:ptCount val="1"/>
                <c:pt idx="0">
                  <c:v>Not at all</c:v>
                </c:pt>
              </c:strCache>
            </c:strRef>
          </c:tx>
          <c:invertIfNegative val="0"/>
          <c:cat>
            <c:strRef>
              <c:f>Totals!$A$12:$A$16</c:f>
              <c:strCache>
                <c:ptCount val="5"/>
                <c:pt idx="0">
                  <c:v>Broadmead</c:v>
                </c:pt>
                <c:pt idx="1">
                  <c:v>Tunstall</c:v>
                </c:pt>
                <c:pt idx="2">
                  <c:v>Courtwood</c:v>
                </c:pt>
                <c:pt idx="3">
                  <c:v>Parish Church</c:v>
                </c:pt>
                <c:pt idx="4">
                  <c:v>Atwood</c:v>
                </c:pt>
              </c:strCache>
            </c:strRef>
          </c:cat>
          <c:val>
            <c:numRef>
              <c:f>Totals!$D$12:$D$16</c:f>
              <c:numCache>
                <c:formatCode>General</c:formatCode>
                <c:ptCount val="5"/>
                <c:pt idx="0">
                  <c:v>0</c:v>
                </c:pt>
                <c:pt idx="1">
                  <c:v>0</c:v>
                </c:pt>
                <c:pt idx="2">
                  <c:v>0</c:v>
                </c:pt>
                <c:pt idx="3">
                  <c:v>1</c:v>
                </c:pt>
                <c:pt idx="4">
                  <c:v>0</c:v>
                </c:pt>
              </c:numCache>
            </c:numRef>
          </c:val>
        </c:ser>
        <c:dLbls>
          <c:showLegendKey val="0"/>
          <c:showVal val="0"/>
          <c:showCatName val="0"/>
          <c:showSerName val="0"/>
          <c:showPercent val="0"/>
          <c:showBubbleSize val="0"/>
        </c:dLbls>
        <c:gapWidth val="150"/>
        <c:overlap val="100"/>
        <c:axId val="100041088"/>
        <c:axId val="100043008"/>
      </c:barChart>
      <c:catAx>
        <c:axId val="100041088"/>
        <c:scaling>
          <c:orientation val="minMax"/>
        </c:scaling>
        <c:delete val="0"/>
        <c:axPos val="b"/>
        <c:title>
          <c:tx>
            <c:rich>
              <a:bodyPr/>
              <a:lstStyle/>
              <a:p>
                <a:pPr>
                  <a:defRPr/>
                </a:pPr>
                <a:r>
                  <a:rPr lang="en-US"/>
                  <a:t>School Name</a:t>
                </a:r>
              </a:p>
            </c:rich>
          </c:tx>
          <c:overlay val="0"/>
        </c:title>
        <c:majorTickMark val="out"/>
        <c:minorTickMark val="none"/>
        <c:tickLblPos val="nextTo"/>
        <c:crossAx val="100043008"/>
        <c:crosses val="autoZero"/>
        <c:auto val="1"/>
        <c:lblAlgn val="ctr"/>
        <c:lblOffset val="100"/>
        <c:noMultiLvlLbl val="0"/>
      </c:catAx>
      <c:valAx>
        <c:axId val="100043008"/>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0041088"/>
        <c:crosses val="autoZero"/>
        <c:crossBetween val="between"/>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Totals!$B$19</c:f>
              <c:strCache>
                <c:ptCount val="1"/>
                <c:pt idx="0">
                  <c:v>Never </c:v>
                </c:pt>
              </c:strCache>
            </c:strRef>
          </c:tx>
          <c:invertIfNegative val="0"/>
          <c:cat>
            <c:strRef>
              <c:f>Totals!$A$20:$A$24</c:f>
              <c:strCache>
                <c:ptCount val="5"/>
                <c:pt idx="0">
                  <c:v>Broadmead</c:v>
                </c:pt>
                <c:pt idx="1">
                  <c:v>Tunstall</c:v>
                </c:pt>
                <c:pt idx="2">
                  <c:v>Courtwood</c:v>
                </c:pt>
                <c:pt idx="3">
                  <c:v>Parish Church</c:v>
                </c:pt>
                <c:pt idx="4">
                  <c:v>Atwood</c:v>
                </c:pt>
              </c:strCache>
            </c:strRef>
          </c:cat>
          <c:val>
            <c:numRef>
              <c:f>Totals!$B$20:$B$24</c:f>
              <c:numCache>
                <c:formatCode>General</c:formatCode>
                <c:ptCount val="5"/>
                <c:pt idx="0">
                  <c:v>0</c:v>
                </c:pt>
                <c:pt idx="1">
                  <c:v>0</c:v>
                </c:pt>
                <c:pt idx="2">
                  <c:v>1</c:v>
                </c:pt>
                <c:pt idx="3">
                  <c:v>3</c:v>
                </c:pt>
                <c:pt idx="4">
                  <c:v>0</c:v>
                </c:pt>
              </c:numCache>
            </c:numRef>
          </c:val>
        </c:ser>
        <c:ser>
          <c:idx val="1"/>
          <c:order val="1"/>
          <c:tx>
            <c:strRef>
              <c:f>Totals!$C$19</c:f>
              <c:strCache>
                <c:ptCount val="1"/>
                <c:pt idx="0">
                  <c:v>1-2 days</c:v>
                </c:pt>
              </c:strCache>
            </c:strRef>
          </c:tx>
          <c:invertIfNegative val="0"/>
          <c:cat>
            <c:strRef>
              <c:f>Totals!$A$20:$A$24</c:f>
              <c:strCache>
                <c:ptCount val="5"/>
                <c:pt idx="0">
                  <c:v>Broadmead</c:v>
                </c:pt>
                <c:pt idx="1">
                  <c:v>Tunstall</c:v>
                </c:pt>
                <c:pt idx="2">
                  <c:v>Courtwood</c:v>
                </c:pt>
                <c:pt idx="3">
                  <c:v>Parish Church</c:v>
                </c:pt>
                <c:pt idx="4">
                  <c:v>Atwood</c:v>
                </c:pt>
              </c:strCache>
            </c:strRef>
          </c:cat>
          <c:val>
            <c:numRef>
              <c:f>Totals!$C$20:$C$24</c:f>
              <c:numCache>
                <c:formatCode>General</c:formatCode>
                <c:ptCount val="5"/>
                <c:pt idx="0">
                  <c:v>5</c:v>
                </c:pt>
                <c:pt idx="1">
                  <c:v>9</c:v>
                </c:pt>
                <c:pt idx="2">
                  <c:v>20</c:v>
                </c:pt>
                <c:pt idx="3">
                  <c:v>21</c:v>
                </c:pt>
                <c:pt idx="4">
                  <c:v>5</c:v>
                </c:pt>
              </c:numCache>
            </c:numRef>
          </c:val>
        </c:ser>
        <c:ser>
          <c:idx val="2"/>
          <c:order val="2"/>
          <c:tx>
            <c:strRef>
              <c:f>Totals!$D$19</c:f>
              <c:strCache>
                <c:ptCount val="1"/>
                <c:pt idx="0">
                  <c:v>3-4 days</c:v>
                </c:pt>
              </c:strCache>
            </c:strRef>
          </c:tx>
          <c:invertIfNegative val="0"/>
          <c:cat>
            <c:strRef>
              <c:f>Totals!$A$20:$A$24</c:f>
              <c:strCache>
                <c:ptCount val="5"/>
                <c:pt idx="0">
                  <c:v>Broadmead</c:v>
                </c:pt>
                <c:pt idx="1">
                  <c:v>Tunstall</c:v>
                </c:pt>
                <c:pt idx="2">
                  <c:v>Courtwood</c:v>
                </c:pt>
                <c:pt idx="3">
                  <c:v>Parish Church</c:v>
                </c:pt>
                <c:pt idx="4">
                  <c:v>Atwood</c:v>
                </c:pt>
              </c:strCache>
            </c:strRef>
          </c:cat>
          <c:val>
            <c:numRef>
              <c:f>Totals!$D$20:$D$24</c:f>
              <c:numCache>
                <c:formatCode>General</c:formatCode>
                <c:ptCount val="5"/>
                <c:pt idx="0">
                  <c:v>10</c:v>
                </c:pt>
                <c:pt idx="1">
                  <c:v>10</c:v>
                </c:pt>
                <c:pt idx="2">
                  <c:v>19</c:v>
                </c:pt>
                <c:pt idx="3">
                  <c:v>13</c:v>
                </c:pt>
                <c:pt idx="4">
                  <c:v>5</c:v>
                </c:pt>
              </c:numCache>
            </c:numRef>
          </c:val>
        </c:ser>
        <c:ser>
          <c:idx val="3"/>
          <c:order val="3"/>
          <c:tx>
            <c:strRef>
              <c:f>Totals!$E$19</c:f>
              <c:strCache>
                <c:ptCount val="1"/>
                <c:pt idx="0">
                  <c:v>5-6 days </c:v>
                </c:pt>
              </c:strCache>
            </c:strRef>
          </c:tx>
          <c:invertIfNegative val="0"/>
          <c:cat>
            <c:strRef>
              <c:f>Totals!$A$20:$A$24</c:f>
              <c:strCache>
                <c:ptCount val="5"/>
                <c:pt idx="0">
                  <c:v>Broadmead</c:v>
                </c:pt>
                <c:pt idx="1">
                  <c:v>Tunstall</c:v>
                </c:pt>
                <c:pt idx="2">
                  <c:v>Courtwood</c:v>
                </c:pt>
                <c:pt idx="3">
                  <c:v>Parish Church</c:v>
                </c:pt>
                <c:pt idx="4">
                  <c:v>Atwood</c:v>
                </c:pt>
              </c:strCache>
            </c:strRef>
          </c:cat>
          <c:val>
            <c:numRef>
              <c:f>Totals!$E$20:$E$24</c:f>
              <c:numCache>
                <c:formatCode>General</c:formatCode>
                <c:ptCount val="5"/>
                <c:pt idx="0">
                  <c:v>3</c:v>
                </c:pt>
                <c:pt idx="1">
                  <c:v>3</c:v>
                </c:pt>
                <c:pt idx="2">
                  <c:v>10</c:v>
                </c:pt>
                <c:pt idx="3">
                  <c:v>5</c:v>
                </c:pt>
                <c:pt idx="4">
                  <c:v>1</c:v>
                </c:pt>
              </c:numCache>
            </c:numRef>
          </c:val>
        </c:ser>
        <c:ser>
          <c:idx val="4"/>
          <c:order val="4"/>
          <c:tx>
            <c:strRef>
              <c:f>Totals!$F$19</c:f>
              <c:strCache>
                <c:ptCount val="1"/>
                <c:pt idx="0">
                  <c:v>Everyday</c:v>
                </c:pt>
              </c:strCache>
            </c:strRef>
          </c:tx>
          <c:invertIfNegative val="0"/>
          <c:cat>
            <c:strRef>
              <c:f>Totals!$A$20:$A$24</c:f>
              <c:strCache>
                <c:ptCount val="5"/>
                <c:pt idx="0">
                  <c:v>Broadmead</c:v>
                </c:pt>
                <c:pt idx="1">
                  <c:v>Tunstall</c:v>
                </c:pt>
                <c:pt idx="2">
                  <c:v>Courtwood</c:v>
                </c:pt>
                <c:pt idx="3">
                  <c:v>Parish Church</c:v>
                </c:pt>
                <c:pt idx="4">
                  <c:v>Atwood</c:v>
                </c:pt>
              </c:strCache>
            </c:strRef>
          </c:cat>
          <c:val>
            <c:numRef>
              <c:f>Totals!$F$20:$F$24</c:f>
              <c:numCache>
                <c:formatCode>General</c:formatCode>
                <c:ptCount val="5"/>
                <c:pt idx="0">
                  <c:v>11</c:v>
                </c:pt>
                <c:pt idx="1">
                  <c:v>6</c:v>
                </c:pt>
                <c:pt idx="2">
                  <c:v>8</c:v>
                </c:pt>
                <c:pt idx="3">
                  <c:v>8</c:v>
                </c:pt>
                <c:pt idx="4">
                  <c:v>1</c:v>
                </c:pt>
              </c:numCache>
            </c:numRef>
          </c:val>
        </c:ser>
        <c:dLbls>
          <c:showLegendKey val="0"/>
          <c:showVal val="0"/>
          <c:showCatName val="0"/>
          <c:showSerName val="0"/>
          <c:showPercent val="0"/>
          <c:showBubbleSize val="0"/>
        </c:dLbls>
        <c:gapWidth val="150"/>
        <c:overlap val="100"/>
        <c:axId val="100140928"/>
        <c:axId val="100147200"/>
      </c:barChart>
      <c:catAx>
        <c:axId val="100140928"/>
        <c:scaling>
          <c:orientation val="minMax"/>
        </c:scaling>
        <c:delete val="0"/>
        <c:axPos val="b"/>
        <c:title>
          <c:tx>
            <c:rich>
              <a:bodyPr/>
              <a:lstStyle/>
              <a:p>
                <a:pPr>
                  <a:defRPr/>
                </a:pPr>
                <a:r>
                  <a:rPr lang="en-US"/>
                  <a:t>School Name</a:t>
                </a:r>
              </a:p>
            </c:rich>
          </c:tx>
          <c:overlay val="0"/>
        </c:title>
        <c:majorTickMark val="out"/>
        <c:minorTickMark val="none"/>
        <c:tickLblPos val="nextTo"/>
        <c:crossAx val="100147200"/>
        <c:crosses val="autoZero"/>
        <c:auto val="1"/>
        <c:lblAlgn val="ctr"/>
        <c:lblOffset val="100"/>
        <c:noMultiLvlLbl val="0"/>
      </c:catAx>
      <c:valAx>
        <c:axId val="100147200"/>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0140928"/>
        <c:crosses val="autoZero"/>
        <c:crossBetween val="between"/>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Totals!$B$27</c:f>
              <c:strCache>
                <c:ptCount val="1"/>
                <c:pt idx="0">
                  <c:v>&lt;500 m</c:v>
                </c:pt>
              </c:strCache>
            </c:strRef>
          </c:tx>
          <c:invertIfNegative val="0"/>
          <c:cat>
            <c:strRef>
              <c:f>Totals!$A$28:$A$32</c:f>
              <c:strCache>
                <c:ptCount val="5"/>
                <c:pt idx="0">
                  <c:v>Broadmead</c:v>
                </c:pt>
                <c:pt idx="1">
                  <c:v>Tunstall</c:v>
                </c:pt>
                <c:pt idx="2">
                  <c:v>Courtwood</c:v>
                </c:pt>
                <c:pt idx="3">
                  <c:v>Parish Church</c:v>
                </c:pt>
                <c:pt idx="4">
                  <c:v>Atwood</c:v>
                </c:pt>
              </c:strCache>
            </c:strRef>
          </c:cat>
          <c:val>
            <c:numRef>
              <c:f>Totals!$B$28:$B$32</c:f>
              <c:numCache>
                <c:formatCode>General</c:formatCode>
                <c:ptCount val="5"/>
                <c:pt idx="0">
                  <c:v>10</c:v>
                </c:pt>
                <c:pt idx="1">
                  <c:v>7</c:v>
                </c:pt>
                <c:pt idx="2">
                  <c:v>24</c:v>
                </c:pt>
                <c:pt idx="3">
                  <c:v>13</c:v>
                </c:pt>
                <c:pt idx="4">
                  <c:v>0</c:v>
                </c:pt>
              </c:numCache>
            </c:numRef>
          </c:val>
        </c:ser>
        <c:ser>
          <c:idx val="1"/>
          <c:order val="1"/>
          <c:tx>
            <c:strRef>
              <c:f>Totals!$C$27</c:f>
              <c:strCache>
                <c:ptCount val="1"/>
                <c:pt idx="0">
                  <c:v>500m-1km</c:v>
                </c:pt>
              </c:strCache>
            </c:strRef>
          </c:tx>
          <c:invertIfNegative val="0"/>
          <c:cat>
            <c:strRef>
              <c:f>Totals!$A$28:$A$32</c:f>
              <c:strCache>
                <c:ptCount val="5"/>
                <c:pt idx="0">
                  <c:v>Broadmead</c:v>
                </c:pt>
                <c:pt idx="1">
                  <c:v>Tunstall</c:v>
                </c:pt>
                <c:pt idx="2">
                  <c:v>Courtwood</c:v>
                </c:pt>
                <c:pt idx="3">
                  <c:v>Parish Church</c:v>
                </c:pt>
                <c:pt idx="4">
                  <c:v>Atwood</c:v>
                </c:pt>
              </c:strCache>
            </c:strRef>
          </c:cat>
          <c:val>
            <c:numRef>
              <c:f>Totals!$C$28:$C$32</c:f>
              <c:numCache>
                <c:formatCode>General</c:formatCode>
                <c:ptCount val="5"/>
                <c:pt idx="0">
                  <c:v>8</c:v>
                </c:pt>
                <c:pt idx="1">
                  <c:v>6</c:v>
                </c:pt>
                <c:pt idx="2">
                  <c:v>16</c:v>
                </c:pt>
                <c:pt idx="3">
                  <c:v>12</c:v>
                </c:pt>
                <c:pt idx="4">
                  <c:v>1</c:v>
                </c:pt>
              </c:numCache>
            </c:numRef>
          </c:val>
        </c:ser>
        <c:ser>
          <c:idx val="2"/>
          <c:order val="2"/>
          <c:tx>
            <c:strRef>
              <c:f>Totals!$D$27</c:f>
              <c:strCache>
                <c:ptCount val="1"/>
                <c:pt idx="0">
                  <c:v>1-2km</c:v>
                </c:pt>
              </c:strCache>
            </c:strRef>
          </c:tx>
          <c:invertIfNegative val="0"/>
          <c:cat>
            <c:strRef>
              <c:f>Totals!$A$28:$A$32</c:f>
              <c:strCache>
                <c:ptCount val="5"/>
                <c:pt idx="0">
                  <c:v>Broadmead</c:v>
                </c:pt>
                <c:pt idx="1">
                  <c:v>Tunstall</c:v>
                </c:pt>
                <c:pt idx="2">
                  <c:v>Courtwood</c:v>
                </c:pt>
                <c:pt idx="3">
                  <c:v>Parish Church</c:v>
                </c:pt>
                <c:pt idx="4">
                  <c:v>Atwood</c:v>
                </c:pt>
              </c:strCache>
            </c:strRef>
          </c:cat>
          <c:val>
            <c:numRef>
              <c:f>Totals!$D$28:$D$32</c:f>
              <c:numCache>
                <c:formatCode>General</c:formatCode>
                <c:ptCount val="5"/>
                <c:pt idx="0">
                  <c:v>4</c:v>
                </c:pt>
                <c:pt idx="1">
                  <c:v>8</c:v>
                </c:pt>
                <c:pt idx="2">
                  <c:v>3</c:v>
                </c:pt>
                <c:pt idx="3">
                  <c:v>8</c:v>
                </c:pt>
                <c:pt idx="4">
                  <c:v>10</c:v>
                </c:pt>
              </c:numCache>
            </c:numRef>
          </c:val>
        </c:ser>
        <c:ser>
          <c:idx val="3"/>
          <c:order val="3"/>
          <c:tx>
            <c:strRef>
              <c:f>Totals!$E$27</c:f>
              <c:strCache>
                <c:ptCount val="1"/>
                <c:pt idx="0">
                  <c:v>&gt;2km</c:v>
                </c:pt>
              </c:strCache>
            </c:strRef>
          </c:tx>
          <c:invertIfNegative val="0"/>
          <c:cat>
            <c:strRef>
              <c:f>Totals!$A$28:$A$32</c:f>
              <c:strCache>
                <c:ptCount val="5"/>
                <c:pt idx="0">
                  <c:v>Broadmead</c:v>
                </c:pt>
                <c:pt idx="1">
                  <c:v>Tunstall</c:v>
                </c:pt>
                <c:pt idx="2">
                  <c:v>Courtwood</c:v>
                </c:pt>
                <c:pt idx="3">
                  <c:v>Parish Church</c:v>
                </c:pt>
                <c:pt idx="4">
                  <c:v>Atwood</c:v>
                </c:pt>
              </c:strCache>
            </c:strRef>
          </c:cat>
          <c:val>
            <c:numRef>
              <c:f>Totals!$E$28:$E$32</c:f>
              <c:numCache>
                <c:formatCode>General</c:formatCode>
                <c:ptCount val="5"/>
                <c:pt idx="0">
                  <c:v>5</c:v>
                </c:pt>
                <c:pt idx="1">
                  <c:v>1</c:v>
                </c:pt>
                <c:pt idx="2">
                  <c:v>11</c:v>
                </c:pt>
                <c:pt idx="3">
                  <c:v>15</c:v>
                </c:pt>
                <c:pt idx="4">
                  <c:v>1</c:v>
                </c:pt>
              </c:numCache>
            </c:numRef>
          </c:val>
        </c:ser>
        <c:dLbls>
          <c:showLegendKey val="0"/>
          <c:showVal val="0"/>
          <c:showCatName val="0"/>
          <c:showSerName val="0"/>
          <c:showPercent val="0"/>
          <c:showBubbleSize val="0"/>
        </c:dLbls>
        <c:gapWidth val="150"/>
        <c:overlap val="100"/>
        <c:axId val="100311040"/>
        <c:axId val="100312960"/>
      </c:barChart>
      <c:catAx>
        <c:axId val="100311040"/>
        <c:scaling>
          <c:orientation val="minMax"/>
        </c:scaling>
        <c:delete val="0"/>
        <c:axPos val="b"/>
        <c:title>
          <c:tx>
            <c:rich>
              <a:bodyPr/>
              <a:lstStyle/>
              <a:p>
                <a:pPr>
                  <a:defRPr/>
                </a:pPr>
                <a:r>
                  <a:rPr lang="en-US"/>
                  <a:t>School Name</a:t>
                </a:r>
              </a:p>
            </c:rich>
          </c:tx>
          <c:overlay val="0"/>
        </c:title>
        <c:majorTickMark val="out"/>
        <c:minorTickMark val="none"/>
        <c:tickLblPos val="nextTo"/>
        <c:crossAx val="100312960"/>
        <c:crosses val="autoZero"/>
        <c:auto val="1"/>
        <c:lblAlgn val="ctr"/>
        <c:lblOffset val="100"/>
        <c:noMultiLvlLbl val="0"/>
      </c:catAx>
      <c:valAx>
        <c:axId val="100312960"/>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0311040"/>
        <c:crosses val="autoZero"/>
        <c:crossBetween val="between"/>
      </c:valAx>
    </c:plotArea>
    <c:legend>
      <c:legendPos val="r"/>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Totals!$M$17</c:f>
              <c:strCache>
                <c:ptCount val="1"/>
                <c:pt idx="0">
                  <c:v>&lt;500 m</c:v>
                </c:pt>
              </c:strCache>
            </c:strRef>
          </c:tx>
          <c:invertIfNegative val="0"/>
          <c:cat>
            <c:strRef>
              <c:f>Totals!$L$18:$L$26</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Totals!$M$18:$M$26</c:f>
              <c:numCache>
                <c:formatCode>General</c:formatCode>
                <c:ptCount val="9"/>
                <c:pt idx="0">
                  <c:v>9</c:v>
                </c:pt>
                <c:pt idx="1">
                  <c:v>1</c:v>
                </c:pt>
                <c:pt idx="2">
                  <c:v>2</c:v>
                </c:pt>
                <c:pt idx="3">
                  <c:v>5</c:v>
                </c:pt>
                <c:pt idx="4">
                  <c:v>10</c:v>
                </c:pt>
                <c:pt idx="5">
                  <c:v>9</c:v>
                </c:pt>
                <c:pt idx="6">
                  <c:v>11</c:v>
                </c:pt>
                <c:pt idx="7">
                  <c:v>1</c:v>
                </c:pt>
                <c:pt idx="8">
                  <c:v>6</c:v>
                </c:pt>
              </c:numCache>
            </c:numRef>
          </c:val>
        </c:ser>
        <c:ser>
          <c:idx val="1"/>
          <c:order val="1"/>
          <c:tx>
            <c:strRef>
              <c:f>Totals!$N$17</c:f>
              <c:strCache>
                <c:ptCount val="1"/>
                <c:pt idx="0">
                  <c:v>500m-1km</c:v>
                </c:pt>
              </c:strCache>
            </c:strRef>
          </c:tx>
          <c:invertIfNegative val="0"/>
          <c:cat>
            <c:strRef>
              <c:f>Totals!$L$18:$L$26</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Totals!$N$18:$N$26</c:f>
              <c:numCache>
                <c:formatCode>General</c:formatCode>
                <c:ptCount val="9"/>
                <c:pt idx="0">
                  <c:v>4</c:v>
                </c:pt>
                <c:pt idx="1">
                  <c:v>1</c:v>
                </c:pt>
                <c:pt idx="2">
                  <c:v>0</c:v>
                </c:pt>
                <c:pt idx="3">
                  <c:v>2</c:v>
                </c:pt>
                <c:pt idx="4">
                  <c:v>9</c:v>
                </c:pt>
                <c:pt idx="5">
                  <c:v>2</c:v>
                </c:pt>
                <c:pt idx="6">
                  <c:v>10</c:v>
                </c:pt>
                <c:pt idx="7">
                  <c:v>4</c:v>
                </c:pt>
                <c:pt idx="8">
                  <c:v>11</c:v>
                </c:pt>
              </c:numCache>
            </c:numRef>
          </c:val>
        </c:ser>
        <c:ser>
          <c:idx val="2"/>
          <c:order val="2"/>
          <c:tx>
            <c:strRef>
              <c:f>Totals!$O$17</c:f>
              <c:strCache>
                <c:ptCount val="1"/>
                <c:pt idx="0">
                  <c:v>1-2km</c:v>
                </c:pt>
              </c:strCache>
            </c:strRef>
          </c:tx>
          <c:invertIfNegative val="0"/>
          <c:cat>
            <c:strRef>
              <c:f>Totals!$L$18:$L$26</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Totals!$O$18:$O$26</c:f>
              <c:numCache>
                <c:formatCode>General</c:formatCode>
                <c:ptCount val="9"/>
                <c:pt idx="0">
                  <c:v>5</c:v>
                </c:pt>
                <c:pt idx="1">
                  <c:v>1</c:v>
                </c:pt>
                <c:pt idx="2">
                  <c:v>4</c:v>
                </c:pt>
                <c:pt idx="3">
                  <c:v>1</c:v>
                </c:pt>
                <c:pt idx="4">
                  <c:v>3</c:v>
                </c:pt>
                <c:pt idx="5">
                  <c:v>1</c:v>
                </c:pt>
                <c:pt idx="6">
                  <c:v>11</c:v>
                </c:pt>
                <c:pt idx="7">
                  <c:v>1</c:v>
                </c:pt>
                <c:pt idx="8">
                  <c:v>6</c:v>
                </c:pt>
              </c:numCache>
            </c:numRef>
          </c:val>
        </c:ser>
        <c:ser>
          <c:idx val="3"/>
          <c:order val="3"/>
          <c:tx>
            <c:strRef>
              <c:f>Totals!$P$17</c:f>
              <c:strCache>
                <c:ptCount val="1"/>
                <c:pt idx="0">
                  <c:v>&gt;2km</c:v>
                </c:pt>
              </c:strCache>
            </c:strRef>
          </c:tx>
          <c:invertIfNegative val="0"/>
          <c:cat>
            <c:strRef>
              <c:f>Totals!$L$18:$L$26</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Totals!$P$18:$P$26</c:f>
              <c:numCache>
                <c:formatCode>General</c:formatCode>
                <c:ptCount val="9"/>
                <c:pt idx="0">
                  <c:v>3</c:v>
                </c:pt>
                <c:pt idx="1">
                  <c:v>0</c:v>
                </c:pt>
                <c:pt idx="2">
                  <c:v>0</c:v>
                </c:pt>
                <c:pt idx="3">
                  <c:v>1</c:v>
                </c:pt>
                <c:pt idx="4">
                  <c:v>11</c:v>
                </c:pt>
                <c:pt idx="5">
                  <c:v>1</c:v>
                </c:pt>
                <c:pt idx="6">
                  <c:v>14</c:v>
                </c:pt>
                <c:pt idx="7">
                  <c:v>2</c:v>
                </c:pt>
                <c:pt idx="8">
                  <c:v>1</c:v>
                </c:pt>
              </c:numCache>
            </c:numRef>
          </c:val>
        </c:ser>
        <c:dLbls>
          <c:showLegendKey val="0"/>
          <c:showVal val="0"/>
          <c:showCatName val="0"/>
          <c:showSerName val="0"/>
          <c:showPercent val="0"/>
          <c:showBubbleSize val="0"/>
        </c:dLbls>
        <c:gapWidth val="150"/>
        <c:overlap val="100"/>
        <c:axId val="100349056"/>
        <c:axId val="100350976"/>
      </c:barChart>
      <c:catAx>
        <c:axId val="100349056"/>
        <c:scaling>
          <c:orientation val="minMax"/>
        </c:scaling>
        <c:delete val="0"/>
        <c:axPos val="b"/>
        <c:title>
          <c:tx>
            <c:rich>
              <a:bodyPr/>
              <a:lstStyle/>
              <a:p>
                <a:pPr>
                  <a:defRPr/>
                </a:pPr>
                <a:r>
                  <a:rPr lang="en-US"/>
                  <a:t>Class Year</a:t>
                </a:r>
              </a:p>
            </c:rich>
          </c:tx>
          <c:overlay val="0"/>
        </c:title>
        <c:majorTickMark val="out"/>
        <c:minorTickMark val="none"/>
        <c:tickLblPos val="nextTo"/>
        <c:crossAx val="100350976"/>
        <c:crosses val="autoZero"/>
        <c:auto val="1"/>
        <c:lblAlgn val="ctr"/>
        <c:lblOffset val="100"/>
        <c:noMultiLvlLbl val="0"/>
      </c:catAx>
      <c:valAx>
        <c:axId val="100350976"/>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0349056"/>
        <c:crosses val="autoZero"/>
        <c:crossBetween val="between"/>
      </c:valAx>
    </c:plotArea>
    <c:legend>
      <c:legendPos val="r"/>
      <c:overlay val="0"/>
    </c:legend>
    <c:plotVisOnly val="1"/>
    <c:dispBlanksAs val="gap"/>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Totals!$B$35</c:f>
              <c:strCache>
                <c:ptCount val="1"/>
                <c:pt idx="0">
                  <c:v>Yes</c:v>
                </c:pt>
              </c:strCache>
            </c:strRef>
          </c:tx>
          <c:invertIfNegative val="0"/>
          <c:cat>
            <c:strRef>
              <c:f>Totals!$A$36:$A$40</c:f>
              <c:strCache>
                <c:ptCount val="5"/>
                <c:pt idx="0">
                  <c:v>Broadmead</c:v>
                </c:pt>
                <c:pt idx="1">
                  <c:v>Tunstall</c:v>
                </c:pt>
                <c:pt idx="2">
                  <c:v>Courtwood</c:v>
                </c:pt>
                <c:pt idx="3">
                  <c:v>Parish Church</c:v>
                </c:pt>
                <c:pt idx="4">
                  <c:v>Atwood</c:v>
                </c:pt>
              </c:strCache>
            </c:strRef>
          </c:cat>
          <c:val>
            <c:numRef>
              <c:f>Totals!$B$36:$B$40</c:f>
              <c:numCache>
                <c:formatCode>General</c:formatCode>
                <c:ptCount val="5"/>
                <c:pt idx="0">
                  <c:v>16</c:v>
                </c:pt>
                <c:pt idx="1">
                  <c:v>16</c:v>
                </c:pt>
                <c:pt idx="2">
                  <c:v>24</c:v>
                </c:pt>
                <c:pt idx="3">
                  <c:v>23</c:v>
                </c:pt>
                <c:pt idx="4">
                  <c:v>1</c:v>
                </c:pt>
              </c:numCache>
            </c:numRef>
          </c:val>
        </c:ser>
        <c:ser>
          <c:idx val="1"/>
          <c:order val="1"/>
          <c:tx>
            <c:strRef>
              <c:f>Totals!$C$35</c:f>
              <c:strCache>
                <c:ptCount val="1"/>
                <c:pt idx="0">
                  <c:v>No</c:v>
                </c:pt>
              </c:strCache>
            </c:strRef>
          </c:tx>
          <c:invertIfNegative val="0"/>
          <c:cat>
            <c:strRef>
              <c:f>Totals!$A$36:$A$40</c:f>
              <c:strCache>
                <c:ptCount val="5"/>
                <c:pt idx="0">
                  <c:v>Broadmead</c:v>
                </c:pt>
                <c:pt idx="1">
                  <c:v>Tunstall</c:v>
                </c:pt>
                <c:pt idx="2">
                  <c:v>Courtwood</c:v>
                </c:pt>
                <c:pt idx="3">
                  <c:v>Parish Church</c:v>
                </c:pt>
                <c:pt idx="4">
                  <c:v>Atwood</c:v>
                </c:pt>
              </c:strCache>
            </c:strRef>
          </c:cat>
          <c:val>
            <c:numRef>
              <c:f>Totals!$C$36:$C$40</c:f>
              <c:numCache>
                <c:formatCode>General</c:formatCode>
                <c:ptCount val="5"/>
                <c:pt idx="0">
                  <c:v>13</c:v>
                </c:pt>
                <c:pt idx="1">
                  <c:v>9</c:v>
                </c:pt>
                <c:pt idx="2">
                  <c:v>31</c:v>
                </c:pt>
                <c:pt idx="3">
                  <c:v>28</c:v>
                </c:pt>
                <c:pt idx="4">
                  <c:v>11</c:v>
                </c:pt>
              </c:numCache>
            </c:numRef>
          </c:val>
        </c:ser>
        <c:dLbls>
          <c:showLegendKey val="0"/>
          <c:showVal val="0"/>
          <c:showCatName val="0"/>
          <c:showSerName val="0"/>
          <c:showPercent val="0"/>
          <c:showBubbleSize val="0"/>
        </c:dLbls>
        <c:gapWidth val="150"/>
        <c:overlap val="100"/>
        <c:axId val="100743808"/>
        <c:axId val="100762368"/>
      </c:barChart>
      <c:catAx>
        <c:axId val="100743808"/>
        <c:scaling>
          <c:orientation val="minMax"/>
        </c:scaling>
        <c:delete val="0"/>
        <c:axPos val="b"/>
        <c:title>
          <c:tx>
            <c:rich>
              <a:bodyPr/>
              <a:lstStyle/>
              <a:p>
                <a:pPr>
                  <a:defRPr/>
                </a:pPr>
                <a:r>
                  <a:rPr lang="en-US"/>
                  <a:t>School Name</a:t>
                </a:r>
              </a:p>
            </c:rich>
          </c:tx>
          <c:overlay val="0"/>
        </c:title>
        <c:majorTickMark val="out"/>
        <c:minorTickMark val="none"/>
        <c:tickLblPos val="nextTo"/>
        <c:crossAx val="100762368"/>
        <c:crosses val="autoZero"/>
        <c:auto val="1"/>
        <c:lblAlgn val="ctr"/>
        <c:lblOffset val="100"/>
        <c:noMultiLvlLbl val="0"/>
      </c:catAx>
      <c:valAx>
        <c:axId val="100762368"/>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0743808"/>
        <c:crosses val="autoZero"/>
        <c:crossBetween val="between"/>
      </c:valAx>
    </c:plotArea>
    <c:legend>
      <c:legendPos val="r"/>
      <c:overlay val="0"/>
    </c:legend>
    <c:plotVisOnly val="1"/>
    <c:dispBlanksAs val="gap"/>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Totals!$M$31</c:f>
              <c:strCache>
                <c:ptCount val="1"/>
                <c:pt idx="0">
                  <c:v>Yes</c:v>
                </c:pt>
              </c:strCache>
            </c:strRef>
          </c:tx>
          <c:invertIfNegative val="0"/>
          <c:cat>
            <c:strRef>
              <c:f>Totals!$L$32:$L$40</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Totals!$M$32:$M$40</c:f>
              <c:numCache>
                <c:formatCode>General</c:formatCode>
                <c:ptCount val="9"/>
                <c:pt idx="0">
                  <c:v>14</c:v>
                </c:pt>
                <c:pt idx="1">
                  <c:v>2</c:v>
                </c:pt>
                <c:pt idx="2">
                  <c:v>2</c:v>
                </c:pt>
                <c:pt idx="3">
                  <c:v>5</c:v>
                </c:pt>
                <c:pt idx="4">
                  <c:v>13</c:v>
                </c:pt>
                <c:pt idx="5">
                  <c:v>8</c:v>
                </c:pt>
                <c:pt idx="6">
                  <c:v>17</c:v>
                </c:pt>
                <c:pt idx="7">
                  <c:v>3</c:v>
                </c:pt>
                <c:pt idx="8">
                  <c:v>16</c:v>
                </c:pt>
              </c:numCache>
            </c:numRef>
          </c:val>
        </c:ser>
        <c:ser>
          <c:idx val="1"/>
          <c:order val="1"/>
          <c:tx>
            <c:strRef>
              <c:f>Totals!$N$31</c:f>
              <c:strCache>
                <c:ptCount val="1"/>
                <c:pt idx="0">
                  <c:v>No</c:v>
                </c:pt>
              </c:strCache>
            </c:strRef>
          </c:tx>
          <c:invertIfNegative val="0"/>
          <c:cat>
            <c:strRef>
              <c:f>Totals!$L$32:$L$40</c:f>
              <c:strCache>
                <c:ptCount val="9"/>
                <c:pt idx="0">
                  <c:v>Nursery </c:v>
                </c:pt>
                <c:pt idx="1">
                  <c:v>Reception</c:v>
                </c:pt>
                <c:pt idx="2">
                  <c:v>Year 1 </c:v>
                </c:pt>
                <c:pt idx="3">
                  <c:v>Year 2</c:v>
                </c:pt>
                <c:pt idx="4">
                  <c:v>Year 3</c:v>
                </c:pt>
                <c:pt idx="5">
                  <c:v>Year 4</c:v>
                </c:pt>
                <c:pt idx="6">
                  <c:v>Year 5</c:v>
                </c:pt>
                <c:pt idx="7">
                  <c:v>Year 6</c:v>
                </c:pt>
                <c:pt idx="8">
                  <c:v>Other</c:v>
                </c:pt>
              </c:strCache>
            </c:strRef>
          </c:cat>
          <c:val>
            <c:numRef>
              <c:f>Totals!$N$32:$N$40</c:f>
              <c:numCache>
                <c:formatCode>General</c:formatCode>
                <c:ptCount val="9"/>
                <c:pt idx="0">
                  <c:v>8</c:v>
                </c:pt>
                <c:pt idx="1">
                  <c:v>1</c:v>
                </c:pt>
                <c:pt idx="2">
                  <c:v>4</c:v>
                </c:pt>
                <c:pt idx="3">
                  <c:v>4</c:v>
                </c:pt>
                <c:pt idx="4">
                  <c:v>21</c:v>
                </c:pt>
                <c:pt idx="5">
                  <c:v>6</c:v>
                </c:pt>
                <c:pt idx="6">
                  <c:v>31</c:v>
                </c:pt>
                <c:pt idx="7">
                  <c:v>5</c:v>
                </c:pt>
                <c:pt idx="8">
                  <c:v>12</c:v>
                </c:pt>
              </c:numCache>
            </c:numRef>
          </c:val>
        </c:ser>
        <c:dLbls>
          <c:showLegendKey val="0"/>
          <c:showVal val="0"/>
          <c:showCatName val="0"/>
          <c:showSerName val="0"/>
          <c:showPercent val="0"/>
          <c:showBubbleSize val="0"/>
        </c:dLbls>
        <c:gapWidth val="150"/>
        <c:overlap val="100"/>
        <c:axId val="101131776"/>
        <c:axId val="101133696"/>
      </c:barChart>
      <c:catAx>
        <c:axId val="101131776"/>
        <c:scaling>
          <c:orientation val="minMax"/>
        </c:scaling>
        <c:delete val="0"/>
        <c:axPos val="b"/>
        <c:title>
          <c:tx>
            <c:rich>
              <a:bodyPr/>
              <a:lstStyle/>
              <a:p>
                <a:pPr>
                  <a:defRPr/>
                </a:pPr>
                <a:r>
                  <a:rPr lang="en-US"/>
                  <a:t>Class Year</a:t>
                </a:r>
              </a:p>
            </c:rich>
          </c:tx>
          <c:overlay val="0"/>
        </c:title>
        <c:majorTickMark val="out"/>
        <c:minorTickMark val="none"/>
        <c:tickLblPos val="nextTo"/>
        <c:crossAx val="101133696"/>
        <c:crosses val="autoZero"/>
        <c:auto val="1"/>
        <c:lblAlgn val="ctr"/>
        <c:lblOffset val="100"/>
        <c:noMultiLvlLbl val="0"/>
      </c:catAx>
      <c:valAx>
        <c:axId val="101133696"/>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1131776"/>
        <c:crosses val="autoZero"/>
        <c:crossBetween val="between"/>
      </c:valAx>
    </c:plotArea>
    <c:legend>
      <c:legendPos val="r"/>
      <c:overlay val="0"/>
    </c:legend>
    <c:plotVisOnly val="1"/>
    <c:dispBlanksAs val="gap"/>
    <c:showDLblsOverMax val="0"/>
  </c: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Totals!$B$43</c:f>
              <c:strCache>
                <c:ptCount val="1"/>
                <c:pt idx="0">
                  <c:v>Unsafe Neighborhoods</c:v>
                </c:pt>
              </c:strCache>
            </c:strRef>
          </c:tx>
          <c:invertIfNegative val="0"/>
          <c:cat>
            <c:strRef>
              <c:f>Totals!$A$44:$A$48</c:f>
              <c:strCache>
                <c:ptCount val="5"/>
                <c:pt idx="0">
                  <c:v>Broadmead</c:v>
                </c:pt>
                <c:pt idx="1">
                  <c:v>Tunstall</c:v>
                </c:pt>
                <c:pt idx="2">
                  <c:v>Courtwood</c:v>
                </c:pt>
                <c:pt idx="3">
                  <c:v>Parish Church</c:v>
                </c:pt>
                <c:pt idx="4">
                  <c:v>Atwood</c:v>
                </c:pt>
              </c:strCache>
            </c:strRef>
          </c:cat>
          <c:val>
            <c:numRef>
              <c:f>Totals!$B$44:$B$48</c:f>
              <c:numCache>
                <c:formatCode>General</c:formatCode>
                <c:ptCount val="5"/>
                <c:pt idx="0">
                  <c:v>5</c:v>
                </c:pt>
                <c:pt idx="1">
                  <c:v>2</c:v>
                </c:pt>
                <c:pt idx="2">
                  <c:v>2</c:v>
                </c:pt>
                <c:pt idx="3">
                  <c:v>3</c:v>
                </c:pt>
                <c:pt idx="4">
                  <c:v>4</c:v>
                </c:pt>
              </c:numCache>
            </c:numRef>
          </c:val>
        </c:ser>
        <c:ser>
          <c:idx val="1"/>
          <c:order val="1"/>
          <c:tx>
            <c:strRef>
              <c:f>Totals!$C$43</c:f>
              <c:strCache>
                <c:ptCount val="1"/>
                <c:pt idx="0">
                  <c:v>Busy Streets</c:v>
                </c:pt>
              </c:strCache>
            </c:strRef>
          </c:tx>
          <c:invertIfNegative val="0"/>
          <c:cat>
            <c:strRef>
              <c:f>Totals!$A$44:$A$48</c:f>
              <c:strCache>
                <c:ptCount val="5"/>
                <c:pt idx="0">
                  <c:v>Broadmead</c:v>
                </c:pt>
                <c:pt idx="1">
                  <c:v>Tunstall</c:v>
                </c:pt>
                <c:pt idx="2">
                  <c:v>Courtwood</c:v>
                </c:pt>
                <c:pt idx="3">
                  <c:v>Parish Church</c:v>
                </c:pt>
                <c:pt idx="4">
                  <c:v>Atwood</c:v>
                </c:pt>
              </c:strCache>
            </c:strRef>
          </c:cat>
          <c:val>
            <c:numRef>
              <c:f>Totals!$C$44:$C$48</c:f>
              <c:numCache>
                <c:formatCode>General</c:formatCode>
                <c:ptCount val="5"/>
                <c:pt idx="0">
                  <c:v>7</c:v>
                </c:pt>
                <c:pt idx="1">
                  <c:v>3</c:v>
                </c:pt>
                <c:pt idx="2">
                  <c:v>10</c:v>
                </c:pt>
                <c:pt idx="3">
                  <c:v>15</c:v>
                </c:pt>
                <c:pt idx="4">
                  <c:v>7</c:v>
                </c:pt>
              </c:numCache>
            </c:numRef>
          </c:val>
        </c:ser>
        <c:ser>
          <c:idx val="2"/>
          <c:order val="2"/>
          <c:tx>
            <c:strRef>
              <c:f>Totals!$D$43</c:f>
              <c:strCache>
                <c:ptCount val="1"/>
                <c:pt idx="0">
                  <c:v>Narrow Pavements</c:v>
                </c:pt>
              </c:strCache>
            </c:strRef>
          </c:tx>
          <c:invertIfNegative val="0"/>
          <c:cat>
            <c:strRef>
              <c:f>Totals!$A$44:$A$48</c:f>
              <c:strCache>
                <c:ptCount val="5"/>
                <c:pt idx="0">
                  <c:v>Broadmead</c:v>
                </c:pt>
                <c:pt idx="1">
                  <c:v>Tunstall</c:v>
                </c:pt>
                <c:pt idx="2">
                  <c:v>Courtwood</c:v>
                </c:pt>
                <c:pt idx="3">
                  <c:v>Parish Church</c:v>
                </c:pt>
                <c:pt idx="4">
                  <c:v>Atwood</c:v>
                </c:pt>
              </c:strCache>
            </c:strRef>
          </c:cat>
          <c:val>
            <c:numRef>
              <c:f>Totals!$D$44:$D$48</c:f>
              <c:numCache>
                <c:formatCode>General</c:formatCode>
                <c:ptCount val="5"/>
                <c:pt idx="0">
                  <c:v>3</c:v>
                </c:pt>
                <c:pt idx="1">
                  <c:v>0</c:v>
                </c:pt>
                <c:pt idx="2">
                  <c:v>0</c:v>
                </c:pt>
                <c:pt idx="3">
                  <c:v>0</c:v>
                </c:pt>
                <c:pt idx="4">
                  <c:v>0</c:v>
                </c:pt>
              </c:numCache>
            </c:numRef>
          </c:val>
        </c:ser>
        <c:ser>
          <c:idx val="3"/>
          <c:order val="3"/>
          <c:tx>
            <c:strRef>
              <c:f>Totals!$E$43</c:f>
              <c:strCache>
                <c:ptCount val="1"/>
                <c:pt idx="0">
                  <c:v>Busy Intersections</c:v>
                </c:pt>
              </c:strCache>
            </c:strRef>
          </c:tx>
          <c:invertIfNegative val="0"/>
          <c:cat>
            <c:strRef>
              <c:f>Totals!$A$44:$A$48</c:f>
              <c:strCache>
                <c:ptCount val="5"/>
                <c:pt idx="0">
                  <c:v>Broadmead</c:v>
                </c:pt>
                <c:pt idx="1">
                  <c:v>Tunstall</c:v>
                </c:pt>
                <c:pt idx="2">
                  <c:v>Courtwood</c:v>
                </c:pt>
                <c:pt idx="3">
                  <c:v>Parish Church</c:v>
                </c:pt>
                <c:pt idx="4">
                  <c:v>Atwood</c:v>
                </c:pt>
              </c:strCache>
            </c:strRef>
          </c:cat>
          <c:val>
            <c:numRef>
              <c:f>Totals!$E$44:$E$48</c:f>
              <c:numCache>
                <c:formatCode>General</c:formatCode>
                <c:ptCount val="5"/>
                <c:pt idx="0">
                  <c:v>1</c:v>
                </c:pt>
                <c:pt idx="1">
                  <c:v>2</c:v>
                </c:pt>
                <c:pt idx="2">
                  <c:v>4</c:v>
                </c:pt>
                <c:pt idx="3">
                  <c:v>5</c:v>
                </c:pt>
                <c:pt idx="4">
                  <c:v>4</c:v>
                </c:pt>
              </c:numCache>
            </c:numRef>
          </c:val>
        </c:ser>
        <c:ser>
          <c:idx val="4"/>
          <c:order val="4"/>
          <c:tx>
            <c:strRef>
              <c:f>Totals!$F$43</c:f>
              <c:strCache>
                <c:ptCount val="1"/>
                <c:pt idx="0">
                  <c:v>Too Young</c:v>
                </c:pt>
              </c:strCache>
            </c:strRef>
          </c:tx>
          <c:invertIfNegative val="0"/>
          <c:cat>
            <c:strRef>
              <c:f>Totals!$A$44:$A$48</c:f>
              <c:strCache>
                <c:ptCount val="5"/>
                <c:pt idx="0">
                  <c:v>Broadmead</c:v>
                </c:pt>
                <c:pt idx="1">
                  <c:v>Tunstall</c:v>
                </c:pt>
                <c:pt idx="2">
                  <c:v>Courtwood</c:v>
                </c:pt>
                <c:pt idx="3">
                  <c:v>Parish Church</c:v>
                </c:pt>
                <c:pt idx="4">
                  <c:v>Atwood</c:v>
                </c:pt>
              </c:strCache>
            </c:strRef>
          </c:cat>
          <c:val>
            <c:numRef>
              <c:f>Totals!$F$44:$F$48</c:f>
              <c:numCache>
                <c:formatCode>General</c:formatCode>
                <c:ptCount val="5"/>
                <c:pt idx="0">
                  <c:v>2</c:v>
                </c:pt>
                <c:pt idx="1">
                  <c:v>2</c:v>
                </c:pt>
                <c:pt idx="2">
                  <c:v>15</c:v>
                </c:pt>
                <c:pt idx="3">
                  <c:v>5</c:v>
                </c:pt>
                <c:pt idx="4">
                  <c:v>2</c:v>
                </c:pt>
              </c:numCache>
            </c:numRef>
          </c:val>
        </c:ser>
        <c:ser>
          <c:idx val="5"/>
          <c:order val="5"/>
          <c:tx>
            <c:strRef>
              <c:f>Totals!$G$43</c:f>
              <c:strCache>
                <c:ptCount val="1"/>
                <c:pt idx="0">
                  <c:v>Too Far</c:v>
                </c:pt>
              </c:strCache>
            </c:strRef>
          </c:tx>
          <c:invertIfNegative val="0"/>
          <c:cat>
            <c:strRef>
              <c:f>Totals!$A$44:$A$48</c:f>
              <c:strCache>
                <c:ptCount val="5"/>
                <c:pt idx="0">
                  <c:v>Broadmead</c:v>
                </c:pt>
                <c:pt idx="1">
                  <c:v>Tunstall</c:v>
                </c:pt>
                <c:pt idx="2">
                  <c:v>Courtwood</c:v>
                </c:pt>
                <c:pt idx="3">
                  <c:v>Parish Church</c:v>
                </c:pt>
                <c:pt idx="4">
                  <c:v>Atwood</c:v>
                </c:pt>
              </c:strCache>
            </c:strRef>
          </c:cat>
          <c:val>
            <c:numRef>
              <c:f>Totals!$G$44:$G$48</c:f>
              <c:numCache>
                <c:formatCode>General</c:formatCode>
                <c:ptCount val="5"/>
                <c:pt idx="0">
                  <c:v>1</c:v>
                </c:pt>
                <c:pt idx="1">
                  <c:v>2</c:v>
                </c:pt>
                <c:pt idx="2">
                  <c:v>11</c:v>
                </c:pt>
                <c:pt idx="3">
                  <c:v>4</c:v>
                </c:pt>
                <c:pt idx="4">
                  <c:v>0</c:v>
                </c:pt>
              </c:numCache>
            </c:numRef>
          </c:val>
        </c:ser>
        <c:dLbls>
          <c:showLegendKey val="0"/>
          <c:showVal val="0"/>
          <c:showCatName val="0"/>
          <c:showSerName val="0"/>
          <c:showPercent val="0"/>
          <c:showBubbleSize val="0"/>
        </c:dLbls>
        <c:gapWidth val="150"/>
        <c:overlap val="100"/>
        <c:axId val="100892672"/>
        <c:axId val="100894592"/>
      </c:barChart>
      <c:catAx>
        <c:axId val="100892672"/>
        <c:scaling>
          <c:orientation val="minMax"/>
        </c:scaling>
        <c:delete val="0"/>
        <c:axPos val="b"/>
        <c:title>
          <c:tx>
            <c:rich>
              <a:bodyPr/>
              <a:lstStyle/>
              <a:p>
                <a:pPr>
                  <a:defRPr/>
                </a:pPr>
                <a:r>
                  <a:rPr lang="en-US" sz="1000" b="1" i="0" u="none" strike="noStrike" baseline="0">
                    <a:effectLst/>
                  </a:rPr>
                  <a:t>School Name</a:t>
                </a:r>
                <a:endParaRPr lang="en-US"/>
              </a:p>
            </c:rich>
          </c:tx>
          <c:overlay val="0"/>
        </c:title>
        <c:majorTickMark val="out"/>
        <c:minorTickMark val="none"/>
        <c:tickLblPos val="nextTo"/>
        <c:crossAx val="100894592"/>
        <c:crosses val="autoZero"/>
        <c:auto val="1"/>
        <c:lblAlgn val="ctr"/>
        <c:lblOffset val="100"/>
        <c:noMultiLvlLbl val="0"/>
      </c:catAx>
      <c:valAx>
        <c:axId val="100894592"/>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0892672"/>
        <c:crosses val="autoZero"/>
        <c:crossBetween val="between"/>
      </c:valAx>
    </c:plotArea>
    <c:legend>
      <c:legendPos val="r"/>
      <c:overlay val="0"/>
    </c:legend>
    <c:plotVisOnly val="1"/>
    <c:dispBlanksAs val="gap"/>
    <c:showDLblsOverMax val="0"/>
  </c: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Totals!$M$45</c:f>
              <c:strCache>
                <c:ptCount val="1"/>
                <c:pt idx="0">
                  <c:v>Unsafe Neighborhood</c:v>
                </c:pt>
              </c:strCache>
            </c:strRef>
          </c:tx>
          <c:invertIfNegative val="0"/>
          <c:cat>
            <c:strRef>
              <c:f>Totals!$L$46:$L$55</c:f>
              <c:strCache>
                <c:ptCount val="10"/>
                <c:pt idx="0">
                  <c:v>Nursery </c:v>
                </c:pt>
                <c:pt idx="1">
                  <c:v>Reception</c:v>
                </c:pt>
                <c:pt idx="2">
                  <c:v>Year 1 </c:v>
                </c:pt>
                <c:pt idx="3">
                  <c:v>Year 2</c:v>
                </c:pt>
                <c:pt idx="4">
                  <c:v>Year 3</c:v>
                </c:pt>
                <c:pt idx="5">
                  <c:v>Year 4</c:v>
                </c:pt>
                <c:pt idx="6">
                  <c:v>Year 5</c:v>
                </c:pt>
                <c:pt idx="7">
                  <c:v>Year 6</c:v>
                </c:pt>
                <c:pt idx="8">
                  <c:v>Other</c:v>
                </c:pt>
                <c:pt idx="9">
                  <c:v>Total</c:v>
                </c:pt>
              </c:strCache>
            </c:strRef>
          </c:cat>
          <c:val>
            <c:numRef>
              <c:f>Totals!$M$46:$M$55</c:f>
              <c:numCache>
                <c:formatCode>General</c:formatCode>
                <c:ptCount val="10"/>
                <c:pt idx="0">
                  <c:v>2</c:v>
                </c:pt>
                <c:pt idx="1">
                  <c:v>0</c:v>
                </c:pt>
                <c:pt idx="2">
                  <c:v>1</c:v>
                </c:pt>
                <c:pt idx="3">
                  <c:v>0</c:v>
                </c:pt>
                <c:pt idx="4">
                  <c:v>1</c:v>
                </c:pt>
                <c:pt idx="5">
                  <c:v>4</c:v>
                </c:pt>
                <c:pt idx="6">
                  <c:v>6</c:v>
                </c:pt>
                <c:pt idx="7">
                  <c:v>2</c:v>
                </c:pt>
                <c:pt idx="8">
                  <c:v>0</c:v>
                </c:pt>
                <c:pt idx="9">
                  <c:v>16</c:v>
                </c:pt>
              </c:numCache>
            </c:numRef>
          </c:val>
        </c:ser>
        <c:ser>
          <c:idx val="1"/>
          <c:order val="1"/>
          <c:tx>
            <c:strRef>
              <c:f>Totals!$N$45</c:f>
              <c:strCache>
                <c:ptCount val="1"/>
                <c:pt idx="0">
                  <c:v>Busy Streets</c:v>
                </c:pt>
              </c:strCache>
            </c:strRef>
          </c:tx>
          <c:invertIfNegative val="0"/>
          <c:cat>
            <c:strRef>
              <c:f>Totals!$L$46:$L$55</c:f>
              <c:strCache>
                <c:ptCount val="10"/>
                <c:pt idx="0">
                  <c:v>Nursery </c:v>
                </c:pt>
                <c:pt idx="1">
                  <c:v>Reception</c:v>
                </c:pt>
                <c:pt idx="2">
                  <c:v>Year 1 </c:v>
                </c:pt>
                <c:pt idx="3">
                  <c:v>Year 2</c:v>
                </c:pt>
                <c:pt idx="4">
                  <c:v>Year 3</c:v>
                </c:pt>
                <c:pt idx="5">
                  <c:v>Year 4</c:v>
                </c:pt>
                <c:pt idx="6">
                  <c:v>Year 5</c:v>
                </c:pt>
                <c:pt idx="7">
                  <c:v>Year 6</c:v>
                </c:pt>
                <c:pt idx="8">
                  <c:v>Other</c:v>
                </c:pt>
                <c:pt idx="9">
                  <c:v>Total</c:v>
                </c:pt>
              </c:strCache>
            </c:strRef>
          </c:cat>
          <c:val>
            <c:numRef>
              <c:f>Totals!$N$46:$N$55</c:f>
              <c:numCache>
                <c:formatCode>General</c:formatCode>
                <c:ptCount val="10"/>
                <c:pt idx="0">
                  <c:v>4</c:v>
                </c:pt>
                <c:pt idx="1">
                  <c:v>1</c:v>
                </c:pt>
                <c:pt idx="2">
                  <c:v>2</c:v>
                </c:pt>
                <c:pt idx="3">
                  <c:v>1</c:v>
                </c:pt>
                <c:pt idx="4">
                  <c:v>12</c:v>
                </c:pt>
                <c:pt idx="5">
                  <c:v>3</c:v>
                </c:pt>
                <c:pt idx="6">
                  <c:v>15</c:v>
                </c:pt>
                <c:pt idx="7">
                  <c:v>0</c:v>
                </c:pt>
                <c:pt idx="8">
                  <c:v>4</c:v>
                </c:pt>
                <c:pt idx="9">
                  <c:v>42</c:v>
                </c:pt>
              </c:numCache>
            </c:numRef>
          </c:val>
        </c:ser>
        <c:ser>
          <c:idx val="2"/>
          <c:order val="2"/>
          <c:tx>
            <c:strRef>
              <c:f>Totals!$O$45</c:f>
              <c:strCache>
                <c:ptCount val="1"/>
                <c:pt idx="0">
                  <c:v>Narrow Pavements</c:v>
                </c:pt>
              </c:strCache>
            </c:strRef>
          </c:tx>
          <c:invertIfNegative val="0"/>
          <c:cat>
            <c:strRef>
              <c:f>Totals!$L$46:$L$55</c:f>
              <c:strCache>
                <c:ptCount val="10"/>
                <c:pt idx="0">
                  <c:v>Nursery </c:v>
                </c:pt>
                <c:pt idx="1">
                  <c:v>Reception</c:v>
                </c:pt>
                <c:pt idx="2">
                  <c:v>Year 1 </c:v>
                </c:pt>
                <c:pt idx="3">
                  <c:v>Year 2</c:v>
                </c:pt>
                <c:pt idx="4">
                  <c:v>Year 3</c:v>
                </c:pt>
                <c:pt idx="5">
                  <c:v>Year 4</c:v>
                </c:pt>
                <c:pt idx="6">
                  <c:v>Year 5</c:v>
                </c:pt>
                <c:pt idx="7">
                  <c:v>Year 6</c:v>
                </c:pt>
                <c:pt idx="8">
                  <c:v>Other</c:v>
                </c:pt>
                <c:pt idx="9">
                  <c:v>Total</c:v>
                </c:pt>
              </c:strCache>
            </c:strRef>
          </c:cat>
          <c:val>
            <c:numRef>
              <c:f>Totals!$O$46:$O$55</c:f>
              <c:numCache>
                <c:formatCode>General</c:formatCode>
                <c:ptCount val="10"/>
                <c:pt idx="0">
                  <c:v>0</c:v>
                </c:pt>
                <c:pt idx="1">
                  <c:v>0</c:v>
                </c:pt>
                <c:pt idx="2">
                  <c:v>0</c:v>
                </c:pt>
                <c:pt idx="3">
                  <c:v>0</c:v>
                </c:pt>
                <c:pt idx="4">
                  <c:v>0</c:v>
                </c:pt>
                <c:pt idx="5">
                  <c:v>2</c:v>
                </c:pt>
                <c:pt idx="6">
                  <c:v>1</c:v>
                </c:pt>
                <c:pt idx="7">
                  <c:v>0</c:v>
                </c:pt>
                <c:pt idx="8">
                  <c:v>0</c:v>
                </c:pt>
                <c:pt idx="9">
                  <c:v>3</c:v>
                </c:pt>
              </c:numCache>
            </c:numRef>
          </c:val>
        </c:ser>
        <c:ser>
          <c:idx val="3"/>
          <c:order val="3"/>
          <c:tx>
            <c:strRef>
              <c:f>Totals!$P$45</c:f>
              <c:strCache>
                <c:ptCount val="1"/>
                <c:pt idx="0">
                  <c:v>Busy Intersections</c:v>
                </c:pt>
              </c:strCache>
            </c:strRef>
          </c:tx>
          <c:invertIfNegative val="0"/>
          <c:cat>
            <c:strRef>
              <c:f>Totals!$L$46:$L$55</c:f>
              <c:strCache>
                <c:ptCount val="10"/>
                <c:pt idx="0">
                  <c:v>Nursery </c:v>
                </c:pt>
                <c:pt idx="1">
                  <c:v>Reception</c:v>
                </c:pt>
                <c:pt idx="2">
                  <c:v>Year 1 </c:v>
                </c:pt>
                <c:pt idx="3">
                  <c:v>Year 2</c:v>
                </c:pt>
                <c:pt idx="4">
                  <c:v>Year 3</c:v>
                </c:pt>
                <c:pt idx="5">
                  <c:v>Year 4</c:v>
                </c:pt>
                <c:pt idx="6">
                  <c:v>Year 5</c:v>
                </c:pt>
                <c:pt idx="7">
                  <c:v>Year 6</c:v>
                </c:pt>
                <c:pt idx="8">
                  <c:v>Other</c:v>
                </c:pt>
                <c:pt idx="9">
                  <c:v>Total</c:v>
                </c:pt>
              </c:strCache>
            </c:strRef>
          </c:cat>
          <c:val>
            <c:numRef>
              <c:f>Totals!$P$46:$P$55</c:f>
              <c:numCache>
                <c:formatCode>General</c:formatCode>
                <c:ptCount val="10"/>
                <c:pt idx="0">
                  <c:v>2</c:v>
                </c:pt>
                <c:pt idx="1">
                  <c:v>0</c:v>
                </c:pt>
                <c:pt idx="2">
                  <c:v>3</c:v>
                </c:pt>
                <c:pt idx="3">
                  <c:v>0</c:v>
                </c:pt>
                <c:pt idx="4">
                  <c:v>4</c:v>
                </c:pt>
                <c:pt idx="5">
                  <c:v>0</c:v>
                </c:pt>
                <c:pt idx="6">
                  <c:v>5</c:v>
                </c:pt>
                <c:pt idx="7">
                  <c:v>0</c:v>
                </c:pt>
                <c:pt idx="8">
                  <c:v>2</c:v>
                </c:pt>
                <c:pt idx="9">
                  <c:v>16</c:v>
                </c:pt>
              </c:numCache>
            </c:numRef>
          </c:val>
        </c:ser>
        <c:dLbls>
          <c:showLegendKey val="0"/>
          <c:showVal val="0"/>
          <c:showCatName val="0"/>
          <c:showSerName val="0"/>
          <c:showPercent val="0"/>
          <c:showBubbleSize val="0"/>
        </c:dLbls>
        <c:gapWidth val="150"/>
        <c:overlap val="100"/>
        <c:axId val="100967168"/>
        <c:axId val="100969088"/>
      </c:barChart>
      <c:catAx>
        <c:axId val="100967168"/>
        <c:scaling>
          <c:orientation val="minMax"/>
        </c:scaling>
        <c:delete val="0"/>
        <c:axPos val="b"/>
        <c:title>
          <c:tx>
            <c:rich>
              <a:bodyPr/>
              <a:lstStyle/>
              <a:p>
                <a:pPr>
                  <a:defRPr/>
                </a:pPr>
                <a:r>
                  <a:rPr lang="en-US"/>
                  <a:t>Class Year</a:t>
                </a:r>
              </a:p>
            </c:rich>
          </c:tx>
          <c:overlay val="0"/>
        </c:title>
        <c:majorTickMark val="out"/>
        <c:minorTickMark val="none"/>
        <c:tickLblPos val="nextTo"/>
        <c:crossAx val="100969088"/>
        <c:crosses val="autoZero"/>
        <c:auto val="1"/>
        <c:lblAlgn val="ctr"/>
        <c:lblOffset val="100"/>
        <c:noMultiLvlLbl val="0"/>
      </c:catAx>
      <c:valAx>
        <c:axId val="100969088"/>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0967168"/>
        <c:crosses val="autoZero"/>
        <c:crossBetween val="between"/>
      </c:valAx>
    </c:plotArea>
    <c:legend>
      <c:legendPos val="r"/>
      <c:overlay val="0"/>
    </c:legend>
    <c:plotVisOnly val="1"/>
    <c:dispBlanksAs val="gap"/>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Totals!$B$51</c:f>
              <c:strCache>
                <c:ptCount val="1"/>
                <c:pt idx="0">
                  <c:v>Yes</c:v>
                </c:pt>
              </c:strCache>
            </c:strRef>
          </c:tx>
          <c:invertIfNegative val="0"/>
          <c:cat>
            <c:strRef>
              <c:f>Totals!$A$52:$A$54</c:f>
              <c:strCache>
                <c:ptCount val="3"/>
                <c:pt idx="0">
                  <c:v>Broadmead</c:v>
                </c:pt>
                <c:pt idx="1">
                  <c:v>Tunstall</c:v>
                </c:pt>
                <c:pt idx="2">
                  <c:v>Atwood</c:v>
                </c:pt>
              </c:strCache>
            </c:strRef>
          </c:cat>
          <c:val>
            <c:numRef>
              <c:f>Totals!$B$52:$B$54</c:f>
              <c:numCache>
                <c:formatCode>General</c:formatCode>
                <c:ptCount val="3"/>
                <c:pt idx="0">
                  <c:v>17</c:v>
                </c:pt>
                <c:pt idx="1">
                  <c:v>19</c:v>
                </c:pt>
                <c:pt idx="2">
                  <c:v>10</c:v>
                </c:pt>
              </c:numCache>
            </c:numRef>
          </c:val>
        </c:ser>
        <c:ser>
          <c:idx val="1"/>
          <c:order val="1"/>
          <c:tx>
            <c:strRef>
              <c:f>Totals!$C$51</c:f>
              <c:strCache>
                <c:ptCount val="1"/>
                <c:pt idx="0">
                  <c:v>No</c:v>
                </c:pt>
              </c:strCache>
            </c:strRef>
          </c:tx>
          <c:invertIfNegative val="0"/>
          <c:cat>
            <c:strRef>
              <c:f>Totals!$A$52:$A$54</c:f>
              <c:strCache>
                <c:ptCount val="3"/>
                <c:pt idx="0">
                  <c:v>Broadmead</c:v>
                </c:pt>
                <c:pt idx="1">
                  <c:v>Tunstall</c:v>
                </c:pt>
                <c:pt idx="2">
                  <c:v>Atwood</c:v>
                </c:pt>
              </c:strCache>
            </c:strRef>
          </c:cat>
          <c:val>
            <c:numRef>
              <c:f>Totals!$C$52:$C$54</c:f>
              <c:numCache>
                <c:formatCode>General</c:formatCode>
                <c:ptCount val="3"/>
                <c:pt idx="0">
                  <c:v>11</c:v>
                </c:pt>
                <c:pt idx="1">
                  <c:v>6</c:v>
                </c:pt>
                <c:pt idx="2">
                  <c:v>2</c:v>
                </c:pt>
              </c:numCache>
            </c:numRef>
          </c:val>
        </c:ser>
        <c:dLbls>
          <c:showLegendKey val="0"/>
          <c:showVal val="0"/>
          <c:showCatName val="0"/>
          <c:showSerName val="0"/>
          <c:showPercent val="0"/>
          <c:showBubbleSize val="0"/>
        </c:dLbls>
        <c:gapWidth val="150"/>
        <c:overlap val="100"/>
        <c:axId val="101023744"/>
        <c:axId val="101025664"/>
      </c:barChart>
      <c:catAx>
        <c:axId val="101023744"/>
        <c:scaling>
          <c:orientation val="minMax"/>
        </c:scaling>
        <c:delete val="0"/>
        <c:axPos val="b"/>
        <c:title>
          <c:tx>
            <c:rich>
              <a:bodyPr/>
              <a:lstStyle/>
              <a:p>
                <a:pPr>
                  <a:defRPr/>
                </a:pPr>
                <a:r>
                  <a:rPr lang="en-US"/>
                  <a:t>School Name</a:t>
                </a:r>
              </a:p>
            </c:rich>
          </c:tx>
          <c:overlay val="0"/>
        </c:title>
        <c:majorTickMark val="out"/>
        <c:minorTickMark val="none"/>
        <c:tickLblPos val="nextTo"/>
        <c:crossAx val="101025664"/>
        <c:crosses val="autoZero"/>
        <c:auto val="1"/>
        <c:lblAlgn val="ctr"/>
        <c:lblOffset val="100"/>
        <c:noMultiLvlLbl val="0"/>
      </c:catAx>
      <c:valAx>
        <c:axId val="101025664"/>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1023744"/>
        <c:crosses val="autoZero"/>
        <c:crossBetween val="between"/>
      </c:valAx>
    </c:plotArea>
    <c:legend>
      <c:legendPos val="r"/>
      <c:overlay val="0"/>
    </c:legend>
    <c:plotVisOnly val="1"/>
    <c:dispBlanksAs val="gap"/>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Totals!$B$57</c:f>
              <c:strCache>
                <c:ptCount val="1"/>
                <c:pt idx="0">
                  <c:v>Every Month </c:v>
                </c:pt>
              </c:strCache>
            </c:strRef>
          </c:tx>
          <c:invertIfNegative val="0"/>
          <c:cat>
            <c:strRef>
              <c:f>Totals!$A$58:$A$60</c:f>
              <c:strCache>
                <c:ptCount val="3"/>
                <c:pt idx="0">
                  <c:v>Broadmead</c:v>
                </c:pt>
                <c:pt idx="1">
                  <c:v>Tunstall</c:v>
                </c:pt>
                <c:pt idx="2">
                  <c:v>Atwood</c:v>
                </c:pt>
              </c:strCache>
            </c:strRef>
          </c:cat>
          <c:val>
            <c:numRef>
              <c:f>Totals!$B$58:$B$60</c:f>
              <c:numCache>
                <c:formatCode>General</c:formatCode>
                <c:ptCount val="3"/>
                <c:pt idx="0">
                  <c:v>6</c:v>
                </c:pt>
                <c:pt idx="1">
                  <c:v>10</c:v>
                </c:pt>
                <c:pt idx="2">
                  <c:v>1</c:v>
                </c:pt>
              </c:numCache>
            </c:numRef>
          </c:val>
        </c:ser>
        <c:ser>
          <c:idx val="1"/>
          <c:order val="1"/>
          <c:tx>
            <c:strRef>
              <c:f>Totals!$C$57</c:f>
              <c:strCache>
                <c:ptCount val="1"/>
                <c:pt idx="0">
                  <c:v>Most Months</c:v>
                </c:pt>
              </c:strCache>
            </c:strRef>
          </c:tx>
          <c:invertIfNegative val="0"/>
          <c:cat>
            <c:strRef>
              <c:f>Totals!$A$58:$A$60</c:f>
              <c:strCache>
                <c:ptCount val="3"/>
                <c:pt idx="0">
                  <c:v>Broadmead</c:v>
                </c:pt>
                <c:pt idx="1">
                  <c:v>Tunstall</c:v>
                </c:pt>
                <c:pt idx="2">
                  <c:v>Atwood</c:v>
                </c:pt>
              </c:strCache>
            </c:strRef>
          </c:cat>
          <c:val>
            <c:numRef>
              <c:f>Totals!$C$58:$C$60</c:f>
              <c:numCache>
                <c:formatCode>General</c:formatCode>
                <c:ptCount val="3"/>
                <c:pt idx="0">
                  <c:v>4</c:v>
                </c:pt>
                <c:pt idx="1">
                  <c:v>7</c:v>
                </c:pt>
                <c:pt idx="2">
                  <c:v>2</c:v>
                </c:pt>
              </c:numCache>
            </c:numRef>
          </c:val>
        </c:ser>
        <c:ser>
          <c:idx val="2"/>
          <c:order val="2"/>
          <c:tx>
            <c:strRef>
              <c:f>Totals!$D$57</c:f>
              <c:strCache>
                <c:ptCount val="1"/>
                <c:pt idx="0">
                  <c:v>1/2 of the Months</c:v>
                </c:pt>
              </c:strCache>
            </c:strRef>
          </c:tx>
          <c:invertIfNegative val="0"/>
          <c:cat>
            <c:strRef>
              <c:f>Totals!$A$58:$A$60</c:f>
              <c:strCache>
                <c:ptCount val="3"/>
                <c:pt idx="0">
                  <c:v>Broadmead</c:v>
                </c:pt>
                <c:pt idx="1">
                  <c:v>Tunstall</c:v>
                </c:pt>
                <c:pt idx="2">
                  <c:v>Atwood</c:v>
                </c:pt>
              </c:strCache>
            </c:strRef>
          </c:cat>
          <c:val>
            <c:numRef>
              <c:f>Totals!$D$58:$D$60</c:f>
              <c:numCache>
                <c:formatCode>General</c:formatCode>
                <c:ptCount val="3"/>
                <c:pt idx="0">
                  <c:v>1</c:v>
                </c:pt>
                <c:pt idx="1">
                  <c:v>0</c:v>
                </c:pt>
                <c:pt idx="2">
                  <c:v>1</c:v>
                </c:pt>
              </c:numCache>
            </c:numRef>
          </c:val>
        </c:ser>
        <c:ser>
          <c:idx val="3"/>
          <c:order val="3"/>
          <c:tx>
            <c:strRef>
              <c:f>Totals!$E$57</c:f>
              <c:strCache>
                <c:ptCount val="1"/>
                <c:pt idx="0">
                  <c:v>Rarely</c:v>
                </c:pt>
              </c:strCache>
            </c:strRef>
          </c:tx>
          <c:invertIfNegative val="0"/>
          <c:cat>
            <c:strRef>
              <c:f>Totals!$A$58:$A$60</c:f>
              <c:strCache>
                <c:ptCount val="3"/>
                <c:pt idx="0">
                  <c:v>Broadmead</c:v>
                </c:pt>
                <c:pt idx="1">
                  <c:v>Tunstall</c:v>
                </c:pt>
                <c:pt idx="2">
                  <c:v>Atwood</c:v>
                </c:pt>
              </c:strCache>
            </c:strRef>
          </c:cat>
          <c:val>
            <c:numRef>
              <c:f>Totals!$E$58:$E$60</c:f>
              <c:numCache>
                <c:formatCode>General</c:formatCode>
                <c:ptCount val="3"/>
                <c:pt idx="0">
                  <c:v>4</c:v>
                </c:pt>
                <c:pt idx="1">
                  <c:v>2</c:v>
                </c:pt>
                <c:pt idx="2">
                  <c:v>4</c:v>
                </c:pt>
              </c:numCache>
            </c:numRef>
          </c:val>
        </c:ser>
        <c:ser>
          <c:idx val="4"/>
          <c:order val="4"/>
          <c:tx>
            <c:strRef>
              <c:f>Totals!$F$57</c:f>
              <c:strCache>
                <c:ptCount val="1"/>
                <c:pt idx="0">
                  <c:v>Never</c:v>
                </c:pt>
              </c:strCache>
            </c:strRef>
          </c:tx>
          <c:invertIfNegative val="0"/>
          <c:cat>
            <c:strRef>
              <c:f>Totals!$A$58:$A$60</c:f>
              <c:strCache>
                <c:ptCount val="3"/>
                <c:pt idx="0">
                  <c:v>Broadmead</c:v>
                </c:pt>
                <c:pt idx="1">
                  <c:v>Tunstall</c:v>
                </c:pt>
                <c:pt idx="2">
                  <c:v>Atwood</c:v>
                </c:pt>
              </c:strCache>
            </c:strRef>
          </c:cat>
          <c:val>
            <c:numRef>
              <c:f>Totals!$F$58:$F$60</c:f>
              <c:numCache>
                <c:formatCode>General</c:formatCode>
                <c:ptCount val="3"/>
                <c:pt idx="0">
                  <c:v>12</c:v>
                </c:pt>
                <c:pt idx="1">
                  <c:v>3</c:v>
                </c:pt>
                <c:pt idx="2">
                  <c:v>4</c:v>
                </c:pt>
              </c:numCache>
            </c:numRef>
          </c:val>
        </c:ser>
        <c:dLbls>
          <c:showLegendKey val="0"/>
          <c:showVal val="0"/>
          <c:showCatName val="0"/>
          <c:showSerName val="0"/>
          <c:showPercent val="0"/>
          <c:showBubbleSize val="0"/>
        </c:dLbls>
        <c:gapWidth val="150"/>
        <c:overlap val="100"/>
        <c:axId val="101083008"/>
        <c:axId val="101089280"/>
      </c:barChart>
      <c:catAx>
        <c:axId val="101083008"/>
        <c:scaling>
          <c:orientation val="minMax"/>
        </c:scaling>
        <c:delete val="0"/>
        <c:axPos val="b"/>
        <c:title>
          <c:tx>
            <c:rich>
              <a:bodyPr/>
              <a:lstStyle/>
              <a:p>
                <a:pPr>
                  <a:defRPr/>
                </a:pPr>
                <a:r>
                  <a:rPr lang="en-US"/>
                  <a:t>School Name</a:t>
                </a:r>
              </a:p>
            </c:rich>
          </c:tx>
          <c:overlay val="0"/>
        </c:title>
        <c:majorTickMark val="out"/>
        <c:minorTickMark val="none"/>
        <c:tickLblPos val="nextTo"/>
        <c:crossAx val="101089280"/>
        <c:crosses val="autoZero"/>
        <c:auto val="1"/>
        <c:lblAlgn val="ctr"/>
        <c:lblOffset val="100"/>
        <c:noMultiLvlLbl val="0"/>
      </c:catAx>
      <c:valAx>
        <c:axId val="101089280"/>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1083008"/>
        <c:crosses val="autoZero"/>
        <c:crossBetween val="between"/>
      </c:valAx>
    </c:plotArea>
    <c:legend>
      <c:legendPos val="r"/>
      <c:overlay val="0"/>
    </c:legend>
    <c:plotVisOnly val="1"/>
    <c:dispBlanksAs val="gap"/>
    <c:showDLblsOverMax val="0"/>
  </c:char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Totals!$B$63</c:f>
              <c:strCache>
                <c:ptCount val="1"/>
                <c:pt idx="0">
                  <c:v>Yes</c:v>
                </c:pt>
              </c:strCache>
            </c:strRef>
          </c:tx>
          <c:invertIfNegative val="0"/>
          <c:cat>
            <c:strRef>
              <c:f>Totals!$A$64:$A$65</c:f>
              <c:strCache>
                <c:ptCount val="2"/>
                <c:pt idx="0">
                  <c:v>Courtwood</c:v>
                </c:pt>
                <c:pt idx="1">
                  <c:v>Parish Church</c:v>
                </c:pt>
              </c:strCache>
            </c:strRef>
          </c:cat>
          <c:val>
            <c:numRef>
              <c:f>Totals!$B$64:$B$65</c:f>
              <c:numCache>
                <c:formatCode>General</c:formatCode>
                <c:ptCount val="2"/>
                <c:pt idx="0">
                  <c:v>15</c:v>
                </c:pt>
                <c:pt idx="1">
                  <c:v>8</c:v>
                </c:pt>
              </c:numCache>
            </c:numRef>
          </c:val>
        </c:ser>
        <c:ser>
          <c:idx val="1"/>
          <c:order val="1"/>
          <c:tx>
            <c:strRef>
              <c:f>Totals!$C$63</c:f>
              <c:strCache>
                <c:ptCount val="1"/>
                <c:pt idx="0">
                  <c:v>No</c:v>
                </c:pt>
              </c:strCache>
            </c:strRef>
          </c:tx>
          <c:invertIfNegative val="0"/>
          <c:cat>
            <c:strRef>
              <c:f>Totals!$A$64:$A$65</c:f>
              <c:strCache>
                <c:ptCount val="2"/>
                <c:pt idx="0">
                  <c:v>Courtwood</c:v>
                </c:pt>
                <c:pt idx="1">
                  <c:v>Parish Church</c:v>
                </c:pt>
              </c:strCache>
            </c:strRef>
          </c:cat>
          <c:val>
            <c:numRef>
              <c:f>Totals!$C$64:$C$65</c:f>
              <c:numCache>
                <c:formatCode>General</c:formatCode>
                <c:ptCount val="2"/>
                <c:pt idx="0">
                  <c:v>41</c:v>
                </c:pt>
                <c:pt idx="1">
                  <c:v>42</c:v>
                </c:pt>
              </c:numCache>
            </c:numRef>
          </c:val>
        </c:ser>
        <c:dLbls>
          <c:showLegendKey val="0"/>
          <c:showVal val="0"/>
          <c:showCatName val="0"/>
          <c:showSerName val="0"/>
          <c:showPercent val="0"/>
          <c:showBubbleSize val="0"/>
        </c:dLbls>
        <c:gapWidth val="150"/>
        <c:overlap val="100"/>
        <c:axId val="101291136"/>
        <c:axId val="101293056"/>
      </c:barChart>
      <c:catAx>
        <c:axId val="101291136"/>
        <c:scaling>
          <c:orientation val="minMax"/>
        </c:scaling>
        <c:delete val="0"/>
        <c:axPos val="b"/>
        <c:title>
          <c:tx>
            <c:rich>
              <a:bodyPr/>
              <a:lstStyle/>
              <a:p>
                <a:pPr>
                  <a:defRPr/>
                </a:pPr>
                <a:r>
                  <a:rPr lang="en-US"/>
                  <a:t>School Name</a:t>
                </a:r>
              </a:p>
            </c:rich>
          </c:tx>
          <c:overlay val="0"/>
        </c:title>
        <c:majorTickMark val="out"/>
        <c:minorTickMark val="none"/>
        <c:tickLblPos val="nextTo"/>
        <c:crossAx val="101293056"/>
        <c:crosses val="autoZero"/>
        <c:auto val="1"/>
        <c:lblAlgn val="ctr"/>
        <c:lblOffset val="100"/>
        <c:noMultiLvlLbl val="0"/>
      </c:catAx>
      <c:valAx>
        <c:axId val="101293056"/>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1291136"/>
        <c:crosses val="autoZero"/>
        <c:crossBetween val="between"/>
      </c:valAx>
    </c:plotArea>
    <c:legend>
      <c:legendPos val="r"/>
      <c:overlay val="0"/>
    </c:legend>
    <c:plotVisOnly val="1"/>
    <c:dispBlanksAs val="gap"/>
    <c:showDLblsOverMax val="0"/>
  </c:char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64140072302435E-2"/>
          <c:y val="5.2528349394899282E-2"/>
          <c:w val="0.78463276789238479"/>
          <c:h val="0.89687775766710065"/>
        </c:manualLayout>
      </c:layout>
      <c:barChart>
        <c:barDir val="col"/>
        <c:grouping val="percentStacked"/>
        <c:varyColors val="0"/>
        <c:ser>
          <c:idx val="0"/>
          <c:order val="0"/>
          <c:tx>
            <c:strRef>
              <c:f>Totals!$B$68</c:f>
              <c:strCache>
                <c:ptCount val="1"/>
                <c:pt idx="0">
                  <c:v>Yes</c:v>
                </c:pt>
              </c:strCache>
            </c:strRef>
          </c:tx>
          <c:invertIfNegative val="0"/>
          <c:cat>
            <c:strRef>
              <c:f>Totals!$A$69:$A$70</c:f>
              <c:strCache>
                <c:ptCount val="2"/>
                <c:pt idx="0">
                  <c:v>Courtwood</c:v>
                </c:pt>
                <c:pt idx="1">
                  <c:v>Parish Church</c:v>
                </c:pt>
              </c:strCache>
            </c:strRef>
          </c:cat>
          <c:val>
            <c:numRef>
              <c:f>Totals!$B$69:$B$70</c:f>
              <c:numCache>
                <c:formatCode>General</c:formatCode>
                <c:ptCount val="2"/>
                <c:pt idx="0">
                  <c:v>37</c:v>
                </c:pt>
                <c:pt idx="1">
                  <c:v>34</c:v>
                </c:pt>
              </c:numCache>
            </c:numRef>
          </c:val>
        </c:ser>
        <c:ser>
          <c:idx val="1"/>
          <c:order val="1"/>
          <c:tx>
            <c:strRef>
              <c:f>Totals!$C$68</c:f>
              <c:strCache>
                <c:ptCount val="1"/>
                <c:pt idx="0">
                  <c:v>No</c:v>
                </c:pt>
              </c:strCache>
            </c:strRef>
          </c:tx>
          <c:invertIfNegative val="0"/>
          <c:cat>
            <c:strRef>
              <c:f>Totals!$A$69:$A$70</c:f>
              <c:strCache>
                <c:ptCount val="2"/>
                <c:pt idx="0">
                  <c:v>Courtwood</c:v>
                </c:pt>
                <c:pt idx="1">
                  <c:v>Parish Church</c:v>
                </c:pt>
              </c:strCache>
            </c:strRef>
          </c:cat>
          <c:val>
            <c:numRef>
              <c:f>Totals!$C$69:$C$70</c:f>
              <c:numCache>
                <c:formatCode>General</c:formatCode>
                <c:ptCount val="2"/>
                <c:pt idx="0">
                  <c:v>6</c:v>
                </c:pt>
                <c:pt idx="1">
                  <c:v>8</c:v>
                </c:pt>
              </c:numCache>
            </c:numRef>
          </c:val>
        </c:ser>
        <c:ser>
          <c:idx val="2"/>
          <c:order val="2"/>
          <c:tx>
            <c:strRef>
              <c:f>Totals!$D$68</c:f>
              <c:strCache>
                <c:ptCount val="1"/>
                <c:pt idx="0">
                  <c:v>I Would Need More Information First </c:v>
                </c:pt>
              </c:strCache>
            </c:strRef>
          </c:tx>
          <c:invertIfNegative val="0"/>
          <c:cat>
            <c:strRef>
              <c:f>Totals!$A$69:$A$70</c:f>
              <c:strCache>
                <c:ptCount val="2"/>
                <c:pt idx="0">
                  <c:v>Courtwood</c:v>
                </c:pt>
                <c:pt idx="1">
                  <c:v>Parish Church</c:v>
                </c:pt>
              </c:strCache>
            </c:strRef>
          </c:cat>
          <c:val>
            <c:numRef>
              <c:f>Totals!$D$69:$D$70</c:f>
              <c:numCache>
                <c:formatCode>General</c:formatCode>
                <c:ptCount val="2"/>
                <c:pt idx="0">
                  <c:v>9</c:v>
                </c:pt>
                <c:pt idx="1">
                  <c:v>11</c:v>
                </c:pt>
              </c:numCache>
            </c:numRef>
          </c:val>
        </c:ser>
        <c:dLbls>
          <c:showLegendKey val="0"/>
          <c:showVal val="0"/>
          <c:showCatName val="0"/>
          <c:showSerName val="0"/>
          <c:showPercent val="0"/>
          <c:showBubbleSize val="0"/>
        </c:dLbls>
        <c:gapWidth val="150"/>
        <c:overlap val="100"/>
        <c:axId val="101856384"/>
        <c:axId val="101858304"/>
      </c:barChart>
      <c:catAx>
        <c:axId val="101856384"/>
        <c:scaling>
          <c:orientation val="minMax"/>
        </c:scaling>
        <c:delete val="0"/>
        <c:axPos val="b"/>
        <c:title>
          <c:tx>
            <c:rich>
              <a:bodyPr/>
              <a:lstStyle/>
              <a:p>
                <a:pPr>
                  <a:defRPr/>
                </a:pPr>
                <a:r>
                  <a:rPr lang="en-US"/>
                  <a:t>School Name</a:t>
                </a:r>
              </a:p>
            </c:rich>
          </c:tx>
          <c:overlay val="0"/>
        </c:title>
        <c:majorTickMark val="out"/>
        <c:minorTickMark val="none"/>
        <c:tickLblPos val="nextTo"/>
        <c:crossAx val="101858304"/>
        <c:crosses val="autoZero"/>
        <c:auto val="1"/>
        <c:lblAlgn val="ctr"/>
        <c:lblOffset val="100"/>
        <c:noMultiLvlLbl val="0"/>
      </c:catAx>
      <c:valAx>
        <c:axId val="101858304"/>
        <c:scaling>
          <c:orientation val="minMax"/>
        </c:scaling>
        <c:delete val="0"/>
        <c:axPos val="l"/>
        <c:majorGridlines/>
        <c:title>
          <c:tx>
            <c:rich>
              <a:bodyPr rot="-5400000" vert="horz"/>
              <a:lstStyle/>
              <a:p>
                <a:pPr>
                  <a:defRPr/>
                </a:pPr>
                <a:r>
                  <a:rPr lang="en-US" sz="1000" b="1" i="0" u="none" strike="noStrike" baseline="0">
                    <a:effectLst/>
                  </a:rPr>
                  <a:t>Percentage</a:t>
                </a:r>
                <a:endParaRPr lang="en-US"/>
              </a:p>
            </c:rich>
          </c:tx>
          <c:overlay val="0"/>
        </c:title>
        <c:numFmt formatCode="0%" sourceLinked="1"/>
        <c:majorTickMark val="out"/>
        <c:minorTickMark val="none"/>
        <c:tickLblPos val="nextTo"/>
        <c:crossAx val="101856384"/>
        <c:crosses val="autoZero"/>
        <c:crossBetween val="between"/>
      </c:valAx>
    </c:plotArea>
    <c:legend>
      <c:legendPos val="r"/>
      <c:layout>
        <c:manualLayout>
          <c:xMode val="edge"/>
          <c:yMode val="edge"/>
          <c:x val="0.84635639966070297"/>
          <c:y val="0.42598375687212925"/>
          <c:w val="0.15364360033929686"/>
          <c:h val="0.10955953491833592"/>
        </c:manualLayout>
      </c:layout>
      <c:overlay val="0"/>
    </c:legend>
    <c:plotVisOnly val="1"/>
    <c:dispBlanksAs val="gap"/>
    <c:showDLblsOverMax val="0"/>
  </c:char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does your child normally get to school?</a:t>
            </a:r>
          </a:p>
        </c:rich>
      </c:tx>
      <c:overlay val="0"/>
    </c:title>
    <c:autoTitleDeleted val="0"/>
    <c:plotArea>
      <c:layout/>
      <c:barChart>
        <c:barDir val="col"/>
        <c:grouping val="clustered"/>
        <c:varyColors val="0"/>
        <c:ser>
          <c:idx val="0"/>
          <c:order val="0"/>
          <c:tx>
            <c:strRef>
              <c:f>'[1]Broadmead Primary'!$B$3</c:f>
              <c:strCache>
                <c:ptCount val="1"/>
                <c:pt idx="0">
                  <c:v>Walk </c:v>
                </c:pt>
              </c:strCache>
            </c:strRef>
          </c:tx>
          <c:invertIfNegative val="0"/>
          <c:cat>
            <c:strRef>
              <c:f>'[1]Broadmead Primary'!$A$4:$A$9</c:f>
              <c:strCache>
                <c:ptCount val="6"/>
                <c:pt idx="0">
                  <c:v>Reception </c:v>
                </c:pt>
                <c:pt idx="1">
                  <c:v>Year 2</c:v>
                </c:pt>
                <c:pt idx="2">
                  <c:v>Year 4</c:v>
                </c:pt>
                <c:pt idx="3">
                  <c:v>Year 5</c:v>
                </c:pt>
                <c:pt idx="4">
                  <c:v>Year 6</c:v>
                </c:pt>
                <c:pt idx="5">
                  <c:v>Other</c:v>
                </c:pt>
              </c:strCache>
            </c:strRef>
          </c:cat>
          <c:val>
            <c:numRef>
              <c:f>'[1]Broadmead Primary'!$B$4:$B$9</c:f>
              <c:numCache>
                <c:formatCode>General</c:formatCode>
                <c:ptCount val="6"/>
                <c:pt idx="0">
                  <c:v>3</c:v>
                </c:pt>
                <c:pt idx="1">
                  <c:v>5</c:v>
                </c:pt>
                <c:pt idx="2">
                  <c:v>6</c:v>
                </c:pt>
                <c:pt idx="3">
                  <c:v>4</c:v>
                </c:pt>
                <c:pt idx="4">
                  <c:v>2</c:v>
                </c:pt>
                <c:pt idx="5">
                  <c:v>1</c:v>
                </c:pt>
              </c:numCache>
            </c:numRef>
          </c:val>
        </c:ser>
        <c:ser>
          <c:idx val="1"/>
          <c:order val="1"/>
          <c:tx>
            <c:strRef>
              <c:f>'[1]Broadmead Primary'!$C$3</c:f>
              <c:strCache>
                <c:ptCount val="1"/>
                <c:pt idx="0">
                  <c:v>Cycle</c:v>
                </c:pt>
              </c:strCache>
            </c:strRef>
          </c:tx>
          <c:invertIfNegative val="0"/>
          <c:cat>
            <c:strRef>
              <c:f>'[1]Broadmead Primary'!$A$4:$A$9</c:f>
              <c:strCache>
                <c:ptCount val="6"/>
                <c:pt idx="0">
                  <c:v>Reception </c:v>
                </c:pt>
                <c:pt idx="1">
                  <c:v>Year 2</c:v>
                </c:pt>
                <c:pt idx="2">
                  <c:v>Year 4</c:v>
                </c:pt>
                <c:pt idx="3">
                  <c:v>Year 5</c:v>
                </c:pt>
                <c:pt idx="4">
                  <c:v>Year 6</c:v>
                </c:pt>
                <c:pt idx="5">
                  <c:v>Other</c:v>
                </c:pt>
              </c:strCache>
            </c:strRef>
          </c:cat>
          <c:val>
            <c:numRef>
              <c:f>'[1]Broadmead Primary'!$C$4:$C$9</c:f>
              <c:numCache>
                <c:formatCode>General</c:formatCode>
                <c:ptCount val="6"/>
                <c:pt idx="1">
                  <c:v>1</c:v>
                </c:pt>
              </c:numCache>
            </c:numRef>
          </c:val>
        </c:ser>
        <c:ser>
          <c:idx val="2"/>
          <c:order val="2"/>
          <c:tx>
            <c:strRef>
              <c:f>'[1]Broadmead Primary'!$D$3</c:f>
              <c:strCache>
                <c:ptCount val="1"/>
                <c:pt idx="0">
                  <c:v>Driven </c:v>
                </c:pt>
              </c:strCache>
            </c:strRef>
          </c:tx>
          <c:invertIfNegative val="0"/>
          <c:cat>
            <c:strRef>
              <c:f>'[1]Broadmead Primary'!$A$4:$A$9</c:f>
              <c:strCache>
                <c:ptCount val="6"/>
                <c:pt idx="0">
                  <c:v>Reception </c:v>
                </c:pt>
                <c:pt idx="1">
                  <c:v>Year 2</c:v>
                </c:pt>
                <c:pt idx="2">
                  <c:v>Year 4</c:v>
                </c:pt>
                <c:pt idx="3">
                  <c:v>Year 5</c:v>
                </c:pt>
                <c:pt idx="4">
                  <c:v>Year 6</c:v>
                </c:pt>
                <c:pt idx="5">
                  <c:v>Other</c:v>
                </c:pt>
              </c:strCache>
            </c:strRef>
          </c:cat>
          <c:val>
            <c:numRef>
              <c:f>'[1]Broadmead Primary'!$D$4:$D$9</c:f>
              <c:numCache>
                <c:formatCode>General</c:formatCode>
                <c:ptCount val="6"/>
                <c:pt idx="2">
                  <c:v>2</c:v>
                </c:pt>
                <c:pt idx="3">
                  <c:v>2</c:v>
                </c:pt>
                <c:pt idx="4">
                  <c:v>2</c:v>
                </c:pt>
              </c:numCache>
            </c:numRef>
          </c:val>
        </c:ser>
        <c:ser>
          <c:idx val="3"/>
          <c:order val="3"/>
          <c:tx>
            <c:strRef>
              <c:f>'[1]Broadmead Primary'!$F$3</c:f>
              <c:strCache>
                <c:ptCount val="1"/>
                <c:pt idx="0">
                  <c:v>Bus</c:v>
                </c:pt>
              </c:strCache>
            </c:strRef>
          </c:tx>
          <c:invertIfNegative val="0"/>
          <c:cat>
            <c:strRef>
              <c:f>'[1]Broadmead Primary'!$A$4:$A$9</c:f>
              <c:strCache>
                <c:ptCount val="6"/>
                <c:pt idx="0">
                  <c:v>Reception </c:v>
                </c:pt>
                <c:pt idx="1">
                  <c:v>Year 2</c:v>
                </c:pt>
                <c:pt idx="2">
                  <c:v>Year 4</c:v>
                </c:pt>
                <c:pt idx="3">
                  <c:v>Year 5</c:v>
                </c:pt>
                <c:pt idx="4">
                  <c:v>Year 6</c:v>
                </c:pt>
                <c:pt idx="5">
                  <c:v>Other</c:v>
                </c:pt>
              </c:strCache>
            </c:strRef>
          </c:cat>
          <c:val>
            <c:numRef>
              <c:f>'[1]Broadmead Primary'!$F$4:$F$9</c:f>
              <c:numCache>
                <c:formatCode>General</c:formatCode>
                <c:ptCount val="6"/>
                <c:pt idx="3">
                  <c:v>2</c:v>
                </c:pt>
              </c:numCache>
            </c:numRef>
          </c:val>
        </c:ser>
        <c:dLbls>
          <c:showLegendKey val="0"/>
          <c:showVal val="0"/>
          <c:showCatName val="0"/>
          <c:showSerName val="0"/>
          <c:showPercent val="0"/>
          <c:showBubbleSize val="0"/>
        </c:dLbls>
        <c:gapWidth val="150"/>
        <c:axId val="101427072"/>
        <c:axId val="101441536"/>
      </c:barChart>
      <c:catAx>
        <c:axId val="101427072"/>
        <c:scaling>
          <c:orientation val="minMax"/>
        </c:scaling>
        <c:delete val="0"/>
        <c:axPos val="b"/>
        <c:title>
          <c:tx>
            <c:rich>
              <a:bodyPr/>
              <a:lstStyle/>
              <a:p>
                <a:pPr>
                  <a:defRPr/>
                </a:pPr>
                <a:r>
                  <a:rPr lang="en-US"/>
                  <a:t>Class Year</a:t>
                </a:r>
              </a:p>
            </c:rich>
          </c:tx>
          <c:overlay val="0"/>
        </c:title>
        <c:majorTickMark val="out"/>
        <c:minorTickMark val="none"/>
        <c:tickLblPos val="nextTo"/>
        <c:crossAx val="101441536"/>
        <c:crosses val="autoZero"/>
        <c:auto val="1"/>
        <c:lblAlgn val="ctr"/>
        <c:lblOffset val="100"/>
        <c:noMultiLvlLbl val="0"/>
      </c:catAx>
      <c:valAx>
        <c:axId val="10144153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1427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Does your child enjoy playing sports, playing outside, and walking?</a:t>
            </a:r>
          </a:p>
        </c:rich>
      </c:tx>
      <c:overlay val="0"/>
    </c:title>
    <c:autoTitleDeleted val="0"/>
    <c:plotArea>
      <c:layout/>
      <c:barChart>
        <c:barDir val="col"/>
        <c:grouping val="clustered"/>
        <c:varyColors val="0"/>
        <c:ser>
          <c:idx val="0"/>
          <c:order val="0"/>
          <c:tx>
            <c:strRef>
              <c:f>'[1]Broadmead Primary'!$B$13</c:f>
              <c:strCache>
                <c:ptCount val="1"/>
                <c:pt idx="0">
                  <c:v>A lot </c:v>
                </c:pt>
              </c:strCache>
            </c:strRef>
          </c:tx>
          <c:invertIfNegative val="0"/>
          <c:cat>
            <c:strRef>
              <c:f>'[1]Broadmead Primary'!$A$14:$A$19</c:f>
              <c:strCache>
                <c:ptCount val="6"/>
                <c:pt idx="0">
                  <c:v>Reception </c:v>
                </c:pt>
                <c:pt idx="1">
                  <c:v>Year 2</c:v>
                </c:pt>
                <c:pt idx="2">
                  <c:v>Year 4</c:v>
                </c:pt>
                <c:pt idx="3">
                  <c:v>Year 5</c:v>
                </c:pt>
                <c:pt idx="4">
                  <c:v>Year 6</c:v>
                </c:pt>
                <c:pt idx="5">
                  <c:v>Other</c:v>
                </c:pt>
              </c:strCache>
            </c:strRef>
          </c:cat>
          <c:val>
            <c:numRef>
              <c:f>'[1]Broadmead Primary'!$B$14:$B$19</c:f>
              <c:numCache>
                <c:formatCode>General</c:formatCode>
                <c:ptCount val="6"/>
                <c:pt idx="0">
                  <c:v>2</c:v>
                </c:pt>
                <c:pt idx="1">
                  <c:v>6</c:v>
                </c:pt>
                <c:pt idx="2">
                  <c:v>6</c:v>
                </c:pt>
                <c:pt idx="3">
                  <c:v>5</c:v>
                </c:pt>
                <c:pt idx="4">
                  <c:v>2</c:v>
                </c:pt>
                <c:pt idx="5">
                  <c:v>1</c:v>
                </c:pt>
              </c:numCache>
            </c:numRef>
          </c:val>
        </c:ser>
        <c:ser>
          <c:idx val="1"/>
          <c:order val="1"/>
          <c:tx>
            <c:strRef>
              <c:f>'[1]Broadmead Primary'!$C$13</c:f>
              <c:strCache>
                <c:ptCount val="1"/>
                <c:pt idx="0">
                  <c:v>A little</c:v>
                </c:pt>
              </c:strCache>
            </c:strRef>
          </c:tx>
          <c:invertIfNegative val="0"/>
          <c:cat>
            <c:strRef>
              <c:f>'[1]Broadmead Primary'!$A$14:$A$19</c:f>
              <c:strCache>
                <c:ptCount val="6"/>
                <c:pt idx="0">
                  <c:v>Reception </c:v>
                </c:pt>
                <c:pt idx="1">
                  <c:v>Year 2</c:v>
                </c:pt>
                <c:pt idx="2">
                  <c:v>Year 4</c:v>
                </c:pt>
                <c:pt idx="3">
                  <c:v>Year 5</c:v>
                </c:pt>
                <c:pt idx="4">
                  <c:v>Year 6</c:v>
                </c:pt>
                <c:pt idx="5">
                  <c:v>Other</c:v>
                </c:pt>
              </c:strCache>
            </c:strRef>
          </c:cat>
          <c:val>
            <c:numRef>
              <c:f>'[1]Broadmead Primary'!$C$14:$C$19</c:f>
              <c:numCache>
                <c:formatCode>General</c:formatCode>
                <c:ptCount val="6"/>
                <c:pt idx="0">
                  <c:v>1</c:v>
                </c:pt>
                <c:pt idx="2">
                  <c:v>2</c:v>
                </c:pt>
                <c:pt idx="3">
                  <c:v>3</c:v>
                </c:pt>
                <c:pt idx="4">
                  <c:v>2</c:v>
                </c:pt>
              </c:numCache>
            </c:numRef>
          </c:val>
        </c:ser>
        <c:dLbls>
          <c:showLegendKey val="0"/>
          <c:showVal val="0"/>
          <c:showCatName val="0"/>
          <c:showSerName val="0"/>
          <c:showPercent val="0"/>
          <c:showBubbleSize val="0"/>
        </c:dLbls>
        <c:gapWidth val="150"/>
        <c:axId val="101463168"/>
        <c:axId val="101465088"/>
      </c:barChart>
      <c:catAx>
        <c:axId val="101463168"/>
        <c:scaling>
          <c:orientation val="minMax"/>
        </c:scaling>
        <c:delete val="0"/>
        <c:axPos val="b"/>
        <c:title>
          <c:tx>
            <c:rich>
              <a:bodyPr/>
              <a:lstStyle/>
              <a:p>
                <a:pPr>
                  <a:defRPr/>
                </a:pPr>
                <a:r>
                  <a:rPr lang="en-US"/>
                  <a:t>Class Year</a:t>
                </a:r>
              </a:p>
            </c:rich>
          </c:tx>
          <c:overlay val="0"/>
        </c:title>
        <c:majorTickMark val="out"/>
        <c:minorTickMark val="none"/>
        <c:tickLblPos val="nextTo"/>
        <c:crossAx val="101465088"/>
        <c:crosses val="autoZero"/>
        <c:auto val="1"/>
        <c:lblAlgn val="ctr"/>
        <c:lblOffset val="100"/>
        <c:noMultiLvlLbl val="0"/>
      </c:catAx>
      <c:valAx>
        <c:axId val="101465088"/>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1463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How often does your child play sports, play outside, and walk outside of school?</a:t>
            </a:r>
          </a:p>
        </c:rich>
      </c:tx>
      <c:overlay val="0"/>
    </c:title>
    <c:autoTitleDeleted val="0"/>
    <c:plotArea>
      <c:layout/>
      <c:barChart>
        <c:barDir val="col"/>
        <c:grouping val="stacked"/>
        <c:varyColors val="0"/>
        <c:ser>
          <c:idx val="0"/>
          <c:order val="0"/>
          <c:tx>
            <c:strRef>
              <c:f>'[1]Broadmead Primary'!$C$23</c:f>
              <c:strCache>
                <c:ptCount val="1"/>
                <c:pt idx="0">
                  <c:v>1-2 days</c:v>
                </c:pt>
              </c:strCache>
            </c:strRef>
          </c:tx>
          <c:invertIfNegative val="0"/>
          <c:cat>
            <c:strRef>
              <c:f>'[1]Broadmead Primary'!$A$24:$A$29</c:f>
              <c:strCache>
                <c:ptCount val="6"/>
                <c:pt idx="0">
                  <c:v>Reception </c:v>
                </c:pt>
                <c:pt idx="1">
                  <c:v>Year 2</c:v>
                </c:pt>
                <c:pt idx="2">
                  <c:v>Year 4</c:v>
                </c:pt>
                <c:pt idx="3">
                  <c:v>Year 5</c:v>
                </c:pt>
                <c:pt idx="4">
                  <c:v>Year 6</c:v>
                </c:pt>
                <c:pt idx="5">
                  <c:v>Other</c:v>
                </c:pt>
              </c:strCache>
            </c:strRef>
          </c:cat>
          <c:val>
            <c:numRef>
              <c:f>'[1]Broadmead Primary'!$C$24:$C$29</c:f>
              <c:numCache>
                <c:formatCode>General</c:formatCode>
                <c:ptCount val="6"/>
                <c:pt idx="2">
                  <c:v>2</c:v>
                </c:pt>
                <c:pt idx="3">
                  <c:v>2</c:v>
                </c:pt>
                <c:pt idx="4">
                  <c:v>1</c:v>
                </c:pt>
              </c:numCache>
            </c:numRef>
          </c:val>
        </c:ser>
        <c:ser>
          <c:idx val="1"/>
          <c:order val="1"/>
          <c:tx>
            <c:strRef>
              <c:f>'[1]Broadmead Primary'!$D$23</c:f>
              <c:strCache>
                <c:ptCount val="1"/>
                <c:pt idx="0">
                  <c:v>3-4 days</c:v>
                </c:pt>
              </c:strCache>
            </c:strRef>
          </c:tx>
          <c:invertIfNegative val="0"/>
          <c:cat>
            <c:strRef>
              <c:f>'[1]Broadmead Primary'!$A$24:$A$29</c:f>
              <c:strCache>
                <c:ptCount val="6"/>
                <c:pt idx="0">
                  <c:v>Reception </c:v>
                </c:pt>
                <c:pt idx="1">
                  <c:v>Year 2</c:v>
                </c:pt>
                <c:pt idx="2">
                  <c:v>Year 4</c:v>
                </c:pt>
                <c:pt idx="3">
                  <c:v>Year 5</c:v>
                </c:pt>
                <c:pt idx="4">
                  <c:v>Year 6</c:v>
                </c:pt>
                <c:pt idx="5">
                  <c:v>Other</c:v>
                </c:pt>
              </c:strCache>
            </c:strRef>
          </c:cat>
          <c:val>
            <c:numRef>
              <c:f>'[1]Broadmead Primary'!$D$24:$D$29</c:f>
              <c:numCache>
                <c:formatCode>General</c:formatCode>
                <c:ptCount val="6"/>
                <c:pt idx="1">
                  <c:v>2</c:v>
                </c:pt>
                <c:pt idx="2">
                  <c:v>3</c:v>
                </c:pt>
                <c:pt idx="3">
                  <c:v>2</c:v>
                </c:pt>
                <c:pt idx="4">
                  <c:v>2</c:v>
                </c:pt>
                <c:pt idx="5">
                  <c:v>1</c:v>
                </c:pt>
              </c:numCache>
            </c:numRef>
          </c:val>
        </c:ser>
        <c:ser>
          <c:idx val="2"/>
          <c:order val="2"/>
          <c:tx>
            <c:strRef>
              <c:f>'[1]Broadmead Primary'!$E$23</c:f>
              <c:strCache>
                <c:ptCount val="1"/>
                <c:pt idx="0">
                  <c:v>5-6 days </c:v>
                </c:pt>
              </c:strCache>
            </c:strRef>
          </c:tx>
          <c:invertIfNegative val="0"/>
          <c:cat>
            <c:strRef>
              <c:f>'[1]Broadmead Primary'!$A$24:$A$29</c:f>
              <c:strCache>
                <c:ptCount val="6"/>
                <c:pt idx="0">
                  <c:v>Reception </c:v>
                </c:pt>
                <c:pt idx="1">
                  <c:v>Year 2</c:v>
                </c:pt>
                <c:pt idx="2">
                  <c:v>Year 4</c:v>
                </c:pt>
                <c:pt idx="3">
                  <c:v>Year 5</c:v>
                </c:pt>
                <c:pt idx="4">
                  <c:v>Year 6</c:v>
                </c:pt>
                <c:pt idx="5">
                  <c:v>Other</c:v>
                </c:pt>
              </c:strCache>
            </c:strRef>
          </c:cat>
          <c:val>
            <c:numRef>
              <c:f>'[1]Broadmead Primary'!$E$24:$E$29</c:f>
              <c:numCache>
                <c:formatCode>General</c:formatCode>
                <c:ptCount val="6"/>
                <c:pt idx="1">
                  <c:v>1</c:v>
                </c:pt>
                <c:pt idx="2">
                  <c:v>1</c:v>
                </c:pt>
                <c:pt idx="4">
                  <c:v>1</c:v>
                </c:pt>
              </c:numCache>
            </c:numRef>
          </c:val>
        </c:ser>
        <c:ser>
          <c:idx val="3"/>
          <c:order val="3"/>
          <c:tx>
            <c:strRef>
              <c:f>'[1]Broadmead Primary'!$F$23</c:f>
              <c:strCache>
                <c:ptCount val="1"/>
                <c:pt idx="0">
                  <c:v>Everyday</c:v>
                </c:pt>
              </c:strCache>
            </c:strRef>
          </c:tx>
          <c:invertIfNegative val="0"/>
          <c:cat>
            <c:strRef>
              <c:f>'[1]Broadmead Primary'!$A$24:$A$29</c:f>
              <c:strCache>
                <c:ptCount val="6"/>
                <c:pt idx="0">
                  <c:v>Reception </c:v>
                </c:pt>
                <c:pt idx="1">
                  <c:v>Year 2</c:v>
                </c:pt>
                <c:pt idx="2">
                  <c:v>Year 4</c:v>
                </c:pt>
                <c:pt idx="3">
                  <c:v>Year 5</c:v>
                </c:pt>
                <c:pt idx="4">
                  <c:v>Year 6</c:v>
                </c:pt>
                <c:pt idx="5">
                  <c:v>Other</c:v>
                </c:pt>
              </c:strCache>
            </c:strRef>
          </c:cat>
          <c:val>
            <c:numRef>
              <c:f>'[1]Broadmead Primary'!$F$24:$F$29</c:f>
              <c:numCache>
                <c:formatCode>General</c:formatCode>
                <c:ptCount val="6"/>
                <c:pt idx="0">
                  <c:v>3</c:v>
                </c:pt>
                <c:pt idx="1">
                  <c:v>2</c:v>
                </c:pt>
                <c:pt idx="2">
                  <c:v>2</c:v>
                </c:pt>
                <c:pt idx="3">
                  <c:v>4</c:v>
                </c:pt>
              </c:numCache>
            </c:numRef>
          </c:val>
        </c:ser>
        <c:dLbls>
          <c:showLegendKey val="0"/>
          <c:showVal val="0"/>
          <c:showCatName val="0"/>
          <c:showSerName val="0"/>
          <c:showPercent val="0"/>
          <c:showBubbleSize val="0"/>
        </c:dLbls>
        <c:gapWidth val="150"/>
        <c:overlap val="100"/>
        <c:axId val="101513088"/>
        <c:axId val="102445056"/>
      </c:barChart>
      <c:catAx>
        <c:axId val="101513088"/>
        <c:scaling>
          <c:orientation val="minMax"/>
        </c:scaling>
        <c:delete val="0"/>
        <c:axPos val="b"/>
        <c:title>
          <c:tx>
            <c:rich>
              <a:bodyPr/>
              <a:lstStyle/>
              <a:p>
                <a:pPr>
                  <a:defRPr/>
                </a:pPr>
                <a:r>
                  <a:rPr lang="en-US"/>
                  <a:t>Class Year</a:t>
                </a:r>
              </a:p>
            </c:rich>
          </c:tx>
          <c:overlay val="0"/>
        </c:title>
        <c:majorTickMark val="out"/>
        <c:minorTickMark val="none"/>
        <c:tickLblPos val="nextTo"/>
        <c:crossAx val="102445056"/>
        <c:crosses val="autoZero"/>
        <c:auto val="1"/>
        <c:lblAlgn val="ctr"/>
        <c:lblOffset val="100"/>
        <c:noMultiLvlLbl val="0"/>
      </c:catAx>
      <c:valAx>
        <c:axId val="10244505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1513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Approximately how far do you live from</a:t>
            </a:r>
            <a:r>
              <a:rPr lang="en-US" baseline="0"/>
              <a:t> your child's school?</a:t>
            </a:r>
            <a:endParaRPr lang="en-US"/>
          </a:p>
        </c:rich>
      </c:tx>
      <c:overlay val="0"/>
    </c:title>
    <c:autoTitleDeleted val="0"/>
    <c:plotArea>
      <c:layout/>
      <c:barChart>
        <c:barDir val="col"/>
        <c:grouping val="clustered"/>
        <c:varyColors val="0"/>
        <c:ser>
          <c:idx val="0"/>
          <c:order val="0"/>
          <c:tx>
            <c:strRef>
              <c:f>'[1]Broadmead Primary'!$B$33</c:f>
              <c:strCache>
                <c:ptCount val="1"/>
                <c:pt idx="0">
                  <c:v>&lt;500 m</c:v>
                </c:pt>
              </c:strCache>
            </c:strRef>
          </c:tx>
          <c:invertIfNegative val="0"/>
          <c:cat>
            <c:strRef>
              <c:f>'[1]Broadmead Primary'!$A$34:$A$39</c:f>
              <c:strCache>
                <c:ptCount val="6"/>
                <c:pt idx="0">
                  <c:v>Reception </c:v>
                </c:pt>
                <c:pt idx="1">
                  <c:v>Year 2</c:v>
                </c:pt>
                <c:pt idx="2">
                  <c:v>Year 4</c:v>
                </c:pt>
                <c:pt idx="3">
                  <c:v>Year 5</c:v>
                </c:pt>
                <c:pt idx="4">
                  <c:v>Year 6</c:v>
                </c:pt>
                <c:pt idx="5">
                  <c:v>Other</c:v>
                </c:pt>
              </c:strCache>
            </c:strRef>
          </c:cat>
          <c:val>
            <c:numRef>
              <c:f>'[1]Broadmead Primary'!$B$34:$B$39</c:f>
              <c:numCache>
                <c:formatCode>General</c:formatCode>
                <c:ptCount val="6"/>
                <c:pt idx="0">
                  <c:v>1</c:v>
                </c:pt>
                <c:pt idx="1">
                  <c:v>3</c:v>
                </c:pt>
                <c:pt idx="2">
                  <c:v>4</c:v>
                </c:pt>
                <c:pt idx="3">
                  <c:v>1</c:v>
                </c:pt>
                <c:pt idx="4">
                  <c:v>1</c:v>
                </c:pt>
              </c:numCache>
            </c:numRef>
          </c:val>
        </c:ser>
        <c:ser>
          <c:idx val="1"/>
          <c:order val="1"/>
          <c:tx>
            <c:strRef>
              <c:f>'[1]Broadmead Primary'!$C$33</c:f>
              <c:strCache>
                <c:ptCount val="1"/>
                <c:pt idx="0">
                  <c:v>500m-1km</c:v>
                </c:pt>
              </c:strCache>
            </c:strRef>
          </c:tx>
          <c:invertIfNegative val="0"/>
          <c:cat>
            <c:strRef>
              <c:f>'[1]Broadmead Primary'!$A$34:$A$39</c:f>
              <c:strCache>
                <c:ptCount val="6"/>
                <c:pt idx="0">
                  <c:v>Reception </c:v>
                </c:pt>
                <c:pt idx="1">
                  <c:v>Year 2</c:v>
                </c:pt>
                <c:pt idx="2">
                  <c:v>Year 4</c:v>
                </c:pt>
                <c:pt idx="3">
                  <c:v>Year 5</c:v>
                </c:pt>
                <c:pt idx="4">
                  <c:v>Year 6</c:v>
                </c:pt>
                <c:pt idx="5">
                  <c:v>Other</c:v>
                </c:pt>
              </c:strCache>
            </c:strRef>
          </c:cat>
          <c:val>
            <c:numRef>
              <c:f>'[1]Broadmead Primary'!$C$34:$C$39</c:f>
              <c:numCache>
                <c:formatCode>General</c:formatCode>
                <c:ptCount val="6"/>
                <c:pt idx="0">
                  <c:v>1</c:v>
                </c:pt>
                <c:pt idx="1">
                  <c:v>2</c:v>
                </c:pt>
                <c:pt idx="2">
                  <c:v>1</c:v>
                </c:pt>
                <c:pt idx="3">
                  <c:v>2</c:v>
                </c:pt>
                <c:pt idx="4">
                  <c:v>2</c:v>
                </c:pt>
              </c:numCache>
            </c:numRef>
          </c:val>
        </c:ser>
        <c:ser>
          <c:idx val="2"/>
          <c:order val="2"/>
          <c:tx>
            <c:strRef>
              <c:f>'[1]Broadmead Primary'!$D$33</c:f>
              <c:strCache>
                <c:ptCount val="1"/>
                <c:pt idx="0">
                  <c:v>1-2km</c:v>
                </c:pt>
              </c:strCache>
            </c:strRef>
          </c:tx>
          <c:invertIfNegative val="0"/>
          <c:cat>
            <c:strRef>
              <c:f>'[1]Broadmead Primary'!$A$34:$A$39</c:f>
              <c:strCache>
                <c:ptCount val="6"/>
                <c:pt idx="0">
                  <c:v>Reception </c:v>
                </c:pt>
                <c:pt idx="1">
                  <c:v>Year 2</c:v>
                </c:pt>
                <c:pt idx="2">
                  <c:v>Year 4</c:v>
                </c:pt>
                <c:pt idx="3">
                  <c:v>Year 5</c:v>
                </c:pt>
                <c:pt idx="4">
                  <c:v>Year 6</c:v>
                </c:pt>
                <c:pt idx="5">
                  <c:v>Other</c:v>
                </c:pt>
              </c:strCache>
            </c:strRef>
          </c:cat>
          <c:val>
            <c:numRef>
              <c:f>'[1]Broadmead Primary'!$D$34:$D$39</c:f>
              <c:numCache>
                <c:formatCode>General</c:formatCode>
                <c:ptCount val="6"/>
                <c:pt idx="0">
                  <c:v>1</c:v>
                </c:pt>
                <c:pt idx="1">
                  <c:v>1</c:v>
                </c:pt>
                <c:pt idx="2">
                  <c:v>1</c:v>
                </c:pt>
                <c:pt idx="3">
                  <c:v>1</c:v>
                </c:pt>
              </c:numCache>
            </c:numRef>
          </c:val>
        </c:ser>
        <c:ser>
          <c:idx val="3"/>
          <c:order val="3"/>
          <c:tx>
            <c:strRef>
              <c:f>'[1]Broadmead Primary'!$E$33</c:f>
              <c:strCache>
                <c:ptCount val="1"/>
                <c:pt idx="0">
                  <c:v>&gt;2km</c:v>
                </c:pt>
              </c:strCache>
            </c:strRef>
          </c:tx>
          <c:invertIfNegative val="0"/>
          <c:cat>
            <c:strRef>
              <c:f>'[1]Broadmead Primary'!$A$34:$A$39</c:f>
              <c:strCache>
                <c:ptCount val="6"/>
                <c:pt idx="0">
                  <c:v>Reception </c:v>
                </c:pt>
                <c:pt idx="1">
                  <c:v>Year 2</c:v>
                </c:pt>
                <c:pt idx="2">
                  <c:v>Year 4</c:v>
                </c:pt>
                <c:pt idx="3">
                  <c:v>Year 5</c:v>
                </c:pt>
                <c:pt idx="4">
                  <c:v>Year 6</c:v>
                </c:pt>
                <c:pt idx="5">
                  <c:v>Other</c:v>
                </c:pt>
              </c:strCache>
            </c:strRef>
          </c:cat>
          <c:val>
            <c:numRef>
              <c:f>'[1]Broadmead Primary'!$E$34:$E$39</c:f>
              <c:numCache>
                <c:formatCode>General</c:formatCode>
                <c:ptCount val="6"/>
                <c:pt idx="2">
                  <c:v>1</c:v>
                </c:pt>
                <c:pt idx="3">
                  <c:v>3</c:v>
                </c:pt>
                <c:pt idx="5">
                  <c:v>1</c:v>
                </c:pt>
              </c:numCache>
            </c:numRef>
          </c:val>
        </c:ser>
        <c:dLbls>
          <c:showLegendKey val="0"/>
          <c:showVal val="0"/>
          <c:showCatName val="0"/>
          <c:showSerName val="0"/>
          <c:showPercent val="0"/>
          <c:showBubbleSize val="0"/>
        </c:dLbls>
        <c:gapWidth val="150"/>
        <c:axId val="102464128"/>
        <c:axId val="102478592"/>
      </c:barChart>
      <c:catAx>
        <c:axId val="102464128"/>
        <c:scaling>
          <c:orientation val="minMax"/>
        </c:scaling>
        <c:delete val="0"/>
        <c:axPos val="b"/>
        <c:title>
          <c:tx>
            <c:rich>
              <a:bodyPr/>
              <a:lstStyle/>
              <a:p>
                <a:pPr>
                  <a:defRPr/>
                </a:pPr>
                <a:r>
                  <a:rPr lang="en-US"/>
                  <a:t>Class Year</a:t>
                </a:r>
              </a:p>
            </c:rich>
          </c:tx>
          <c:overlay val="0"/>
        </c:title>
        <c:majorTickMark val="out"/>
        <c:minorTickMark val="none"/>
        <c:tickLblPos val="nextTo"/>
        <c:crossAx val="102478592"/>
        <c:crosses val="autoZero"/>
        <c:auto val="1"/>
        <c:lblAlgn val="ctr"/>
        <c:lblOffset val="100"/>
        <c:noMultiLvlLbl val="0"/>
      </c:catAx>
      <c:valAx>
        <c:axId val="102478592"/>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464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 you allow your child to walk to school?</a:t>
            </a:r>
          </a:p>
        </c:rich>
      </c:tx>
      <c:overlay val="0"/>
    </c:title>
    <c:autoTitleDeleted val="0"/>
    <c:plotArea>
      <c:layout/>
      <c:barChart>
        <c:barDir val="col"/>
        <c:grouping val="clustered"/>
        <c:varyColors val="0"/>
        <c:ser>
          <c:idx val="0"/>
          <c:order val="0"/>
          <c:tx>
            <c:strRef>
              <c:f>'[1]Broadmead Primary'!$B$43</c:f>
              <c:strCache>
                <c:ptCount val="1"/>
                <c:pt idx="0">
                  <c:v>Yes</c:v>
                </c:pt>
              </c:strCache>
            </c:strRef>
          </c:tx>
          <c:invertIfNegative val="0"/>
          <c:cat>
            <c:strRef>
              <c:f>'[1]Broadmead Primary'!$A$44:$A$49</c:f>
              <c:strCache>
                <c:ptCount val="6"/>
                <c:pt idx="0">
                  <c:v>Reception </c:v>
                </c:pt>
                <c:pt idx="1">
                  <c:v>Year 2</c:v>
                </c:pt>
                <c:pt idx="2">
                  <c:v>Year 4</c:v>
                </c:pt>
                <c:pt idx="3">
                  <c:v>Year 5</c:v>
                </c:pt>
                <c:pt idx="4">
                  <c:v>Year 6</c:v>
                </c:pt>
                <c:pt idx="5">
                  <c:v>Other</c:v>
                </c:pt>
              </c:strCache>
            </c:strRef>
          </c:cat>
          <c:val>
            <c:numRef>
              <c:f>'[1]Broadmead Primary'!$B$44:$B$49</c:f>
              <c:numCache>
                <c:formatCode>General</c:formatCode>
                <c:ptCount val="6"/>
                <c:pt idx="0">
                  <c:v>2</c:v>
                </c:pt>
                <c:pt idx="1">
                  <c:v>3</c:v>
                </c:pt>
                <c:pt idx="2">
                  <c:v>4</c:v>
                </c:pt>
                <c:pt idx="3">
                  <c:v>3</c:v>
                </c:pt>
                <c:pt idx="4">
                  <c:v>3</c:v>
                </c:pt>
                <c:pt idx="5">
                  <c:v>1</c:v>
                </c:pt>
              </c:numCache>
            </c:numRef>
          </c:val>
        </c:ser>
        <c:ser>
          <c:idx val="1"/>
          <c:order val="1"/>
          <c:tx>
            <c:strRef>
              <c:f>'[1]Broadmead Primary'!$C$43</c:f>
              <c:strCache>
                <c:ptCount val="1"/>
                <c:pt idx="0">
                  <c:v>No</c:v>
                </c:pt>
              </c:strCache>
            </c:strRef>
          </c:tx>
          <c:invertIfNegative val="0"/>
          <c:cat>
            <c:strRef>
              <c:f>'[1]Broadmead Primary'!$A$44:$A$49</c:f>
              <c:strCache>
                <c:ptCount val="6"/>
                <c:pt idx="0">
                  <c:v>Reception </c:v>
                </c:pt>
                <c:pt idx="1">
                  <c:v>Year 2</c:v>
                </c:pt>
                <c:pt idx="2">
                  <c:v>Year 4</c:v>
                </c:pt>
                <c:pt idx="3">
                  <c:v>Year 5</c:v>
                </c:pt>
                <c:pt idx="4">
                  <c:v>Year 6</c:v>
                </c:pt>
                <c:pt idx="5">
                  <c:v>Other</c:v>
                </c:pt>
              </c:strCache>
            </c:strRef>
          </c:cat>
          <c:val>
            <c:numRef>
              <c:f>'[1]Broadmead Primary'!$C$44:$C$49</c:f>
              <c:numCache>
                <c:formatCode>General</c:formatCode>
                <c:ptCount val="6"/>
                <c:pt idx="0">
                  <c:v>1</c:v>
                </c:pt>
                <c:pt idx="1">
                  <c:v>3</c:v>
                </c:pt>
                <c:pt idx="2">
                  <c:v>3</c:v>
                </c:pt>
                <c:pt idx="3">
                  <c:v>5</c:v>
                </c:pt>
                <c:pt idx="4">
                  <c:v>1</c:v>
                </c:pt>
              </c:numCache>
            </c:numRef>
          </c:val>
        </c:ser>
        <c:dLbls>
          <c:showLegendKey val="0"/>
          <c:showVal val="0"/>
          <c:showCatName val="0"/>
          <c:showSerName val="0"/>
          <c:showPercent val="0"/>
          <c:showBubbleSize val="0"/>
        </c:dLbls>
        <c:gapWidth val="150"/>
        <c:axId val="102504320"/>
        <c:axId val="102506496"/>
      </c:barChart>
      <c:catAx>
        <c:axId val="102504320"/>
        <c:scaling>
          <c:orientation val="minMax"/>
        </c:scaling>
        <c:delete val="0"/>
        <c:axPos val="b"/>
        <c:title>
          <c:tx>
            <c:rich>
              <a:bodyPr/>
              <a:lstStyle/>
              <a:p>
                <a:pPr>
                  <a:defRPr/>
                </a:pPr>
                <a:r>
                  <a:rPr lang="en-US"/>
                  <a:t>Class Year</a:t>
                </a:r>
              </a:p>
            </c:rich>
          </c:tx>
          <c:overlay val="0"/>
        </c:title>
        <c:majorTickMark val="out"/>
        <c:minorTickMark val="none"/>
        <c:tickLblPos val="nextTo"/>
        <c:crossAx val="102506496"/>
        <c:crosses val="autoZero"/>
        <c:auto val="1"/>
        <c:lblAlgn val="ctr"/>
        <c:lblOffset val="100"/>
        <c:noMultiLvlLbl val="0"/>
      </c:catAx>
      <c:valAx>
        <c:axId val="10250649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504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If you do</a:t>
            </a:r>
            <a:r>
              <a:rPr lang="en-US" baseline="0"/>
              <a:t> not allow your child to walk to school, why not?</a:t>
            </a:r>
            <a:endParaRPr lang="en-US"/>
          </a:p>
        </c:rich>
      </c:tx>
      <c:overlay val="0"/>
    </c:title>
    <c:autoTitleDeleted val="0"/>
    <c:plotArea>
      <c:layout/>
      <c:barChart>
        <c:barDir val="col"/>
        <c:grouping val="clustered"/>
        <c:varyColors val="0"/>
        <c:ser>
          <c:idx val="0"/>
          <c:order val="0"/>
          <c:tx>
            <c:strRef>
              <c:f>'[1]Broadmead Primary'!$B$53</c:f>
              <c:strCache>
                <c:ptCount val="1"/>
                <c:pt idx="0">
                  <c:v>not safe </c:v>
                </c:pt>
              </c:strCache>
            </c:strRef>
          </c:tx>
          <c:invertIfNegative val="0"/>
          <c:cat>
            <c:strRef>
              <c:f>'[1]Broadmead Primary'!$A$54:$A$58</c:f>
              <c:strCache>
                <c:ptCount val="5"/>
                <c:pt idx="0">
                  <c:v>Reception </c:v>
                </c:pt>
                <c:pt idx="1">
                  <c:v>Year 2</c:v>
                </c:pt>
                <c:pt idx="2">
                  <c:v>Year 4</c:v>
                </c:pt>
                <c:pt idx="3">
                  <c:v>Year 5</c:v>
                </c:pt>
                <c:pt idx="4">
                  <c:v>Year 6</c:v>
                </c:pt>
              </c:strCache>
            </c:strRef>
          </c:cat>
          <c:val>
            <c:numRef>
              <c:f>'[1]Broadmead Primary'!$B$54:$B$58</c:f>
              <c:numCache>
                <c:formatCode>General</c:formatCode>
                <c:ptCount val="5"/>
                <c:pt idx="2">
                  <c:v>3</c:v>
                </c:pt>
                <c:pt idx="3">
                  <c:v>1</c:v>
                </c:pt>
                <c:pt idx="4">
                  <c:v>1</c:v>
                </c:pt>
              </c:numCache>
            </c:numRef>
          </c:val>
        </c:ser>
        <c:ser>
          <c:idx val="1"/>
          <c:order val="1"/>
          <c:tx>
            <c:strRef>
              <c:f>'[1]Broadmead Primary'!$C$53</c:f>
              <c:strCache>
                <c:ptCount val="1"/>
                <c:pt idx="0">
                  <c:v>busy streets</c:v>
                </c:pt>
              </c:strCache>
            </c:strRef>
          </c:tx>
          <c:invertIfNegative val="0"/>
          <c:cat>
            <c:strRef>
              <c:f>'[1]Broadmead Primary'!$A$54:$A$58</c:f>
              <c:strCache>
                <c:ptCount val="5"/>
                <c:pt idx="0">
                  <c:v>Reception </c:v>
                </c:pt>
                <c:pt idx="1">
                  <c:v>Year 2</c:v>
                </c:pt>
                <c:pt idx="2">
                  <c:v>Year 4</c:v>
                </c:pt>
                <c:pt idx="3">
                  <c:v>Year 5</c:v>
                </c:pt>
                <c:pt idx="4">
                  <c:v>Year 6</c:v>
                </c:pt>
              </c:strCache>
            </c:strRef>
          </c:cat>
          <c:val>
            <c:numRef>
              <c:f>'[1]Broadmead Primary'!$C$54:$C$58</c:f>
              <c:numCache>
                <c:formatCode>General</c:formatCode>
                <c:ptCount val="5"/>
                <c:pt idx="0">
                  <c:v>1</c:v>
                </c:pt>
                <c:pt idx="1">
                  <c:v>1</c:v>
                </c:pt>
                <c:pt idx="2">
                  <c:v>2</c:v>
                </c:pt>
                <c:pt idx="3">
                  <c:v>3</c:v>
                </c:pt>
              </c:numCache>
            </c:numRef>
          </c:val>
        </c:ser>
        <c:ser>
          <c:idx val="2"/>
          <c:order val="2"/>
          <c:tx>
            <c:strRef>
              <c:f>'[1]Broadmead Primary'!$D$53</c:f>
              <c:strCache>
                <c:ptCount val="1"/>
                <c:pt idx="0">
                  <c:v>narrow pavements</c:v>
                </c:pt>
              </c:strCache>
            </c:strRef>
          </c:tx>
          <c:invertIfNegative val="0"/>
          <c:cat>
            <c:strRef>
              <c:f>'[1]Broadmead Primary'!$A$54:$A$58</c:f>
              <c:strCache>
                <c:ptCount val="5"/>
                <c:pt idx="0">
                  <c:v>Reception </c:v>
                </c:pt>
                <c:pt idx="1">
                  <c:v>Year 2</c:v>
                </c:pt>
                <c:pt idx="2">
                  <c:v>Year 4</c:v>
                </c:pt>
                <c:pt idx="3">
                  <c:v>Year 5</c:v>
                </c:pt>
                <c:pt idx="4">
                  <c:v>Year 6</c:v>
                </c:pt>
              </c:strCache>
            </c:strRef>
          </c:cat>
          <c:val>
            <c:numRef>
              <c:f>'[1]Broadmead Primary'!$D$54:$D$58</c:f>
              <c:numCache>
                <c:formatCode>General</c:formatCode>
                <c:ptCount val="5"/>
                <c:pt idx="2">
                  <c:v>2</c:v>
                </c:pt>
                <c:pt idx="3">
                  <c:v>1</c:v>
                </c:pt>
              </c:numCache>
            </c:numRef>
          </c:val>
        </c:ser>
        <c:ser>
          <c:idx val="3"/>
          <c:order val="3"/>
          <c:tx>
            <c:strRef>
              <c:f>'[1]Broadmead Primary'!$E$53</c:f>
              <c:strCache>
                <c:ptCount val="1"/>
                <c:pt idx="0">
                  <c:v>busy intersections</c:v>
                </c:pt>
              </c:strCache>
            </c:strRef>
          </c:tx>
          <c:invertIfNegative val="0"/>
          <c:cat>
            <c:strRef>
              <c:f>'[1]Broadmead Primary'!$A$54:$A$58</c:f>
              <c:strCache>
                <c:ptCount val="5"/>
                <c:pt idx="0">
                  <c:v>Reception </c:v>
                </c:pt>
                <c:pt idx="1">
                  <c:v>Year 2</c:v>
                </c:pt>
                <c:pt idx="2">
                  <c:v>Year 4</c:v>
                </c:pt>
                <c:pt idx="3">
                  <c:v>Year 5</c:v>
                </c:pt>
                <c:pt idx="4">
                  <c:v>Year 6</c:v>
                </c:pt>
              </c:strCache>
            </c:strRef>
          </c:cat>
          <c:val>
            <c:numRef>
              <c:f>'[1]Broadmead Primary'!$E$54:$E$58</c:f>
              <c:numCache>
                <c:formatCode>General</c:formatCode>
                <c:ptCount val="5"/>
                <c:pt idx="3">
                  <c:v>1</c:v>
                </c:pt>
              </c:numCache>
            </c:numRef>
          </c:val>
        </c:ser>
        <c:dLbls>
          <c:showLegendKey val="0"/>
          <c:showVal val="0"/>
          <c:showCatName val="0"/>
          <c:showSerName val="0"/>
          <c:showPercent val="0"/>
          <c:showBubbleSize val="0"/>
        </c:dLbls>
        <c:gapWidth val="150"/>
        <c:axId val="102541952"/>
        <c:axId val="102548224"/>
      </c:barChart>
      <c:catAx>
        <c:axId val="102541952"/>
        <c:scaling>
          <c:orientation val="minMax"/>
        </c:scaling>
        <c:delete val="0"/>
        <c:axPos val="b"/>
        <c:title>
          <c:tx>
            <c:rich>
              <a:bodyPr/>
              <a:lstStyle/>
              <a:p>
                <a:pPr>
                  <a:defRPr/>
                </a:pPr>
                <a:r>
                  <a:rPr lang="en-US"/>
                  <a:t>Class Year</a:t>
                </a:r>
              </a:p>
            </c:rich>
          </c:tx>
          <c:overlay val="0"/>
        </c:title>
        <c:majorTickMark val="out"/>
        <c:minorTickMark val="none"/>
        <c:tickLblPos val="nextTo"/>
        <c:crossAx val="102548224"/>
        <c:crosses val="autoZero"/>
        <c:auto val="1"/>
        <c:lblAlgn val="ctr"/>
        <c:lblOffset val="100"/>
        <c:noMultiLvlLbl val="0"/>
      </c:catAx>
      <c:valAx>
        <c:axId val="102548224"/>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5419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Are you</a:t>
            </a:r>
            <a:r>
              <a:rPr lang="en-US" baseline="0"/>
              <a:t> aware your child's school participates in WoW?</a:t>
            </a:r>
            <a:endParaRPr lang="en-US"/>
          </a:p>
        </c:rich>
      </c:tx>
      <c:overlay val="0"/>
    </c:title>
    <c:autoTitleDeleted val="0"/>
    <c:plotArea>
      <c:layout/>
      <c:barChart>
        <c:barDir val="col"/>
        <c:grouping val="clustered"/>
        <c:varyColors val="0"/>
        <c:ser>
          <c:idx val="0"/>
          <c:order val="0"/>
          <c:tx>
            <c:strRef>
              <c:f>'[1]Broadmead Primary'!$B$62</c:f>
              <c:strCache>
                <c:ptCount val="1"/>
                <c:pt idx="0">
                  <c:v>Yes</c:v>
                </c:pt>
              </c:strCache>
            </c:strRef>
          </c:tx>
          <c:invertIfNegative val="0"/>
          <c:cat>
            <c:strRef>
              <c:f>'[1]Broadmead Primary'!$A$63:$A$68</c:f>
              <c:strCache>
                <c:ptCount val="6"/>
                <c:pt idx="0">
                  <c:v>Reception </c:v>
                </c:pt>
                <c:pt idx="1">
                  <c:v>Year 2</c:v>
                </c:pt>
                <c:pt idx="2">
                  <c:v>Year 4</c:v>
                </c:pt>
                <c:pt idx="3">
                  <c:v>Year 5</c:v>
                </c:pt>
                <c:pt idx="4">
                  <c:v>Year 6</c:v>
                </c:pt>
                <c:pt idx="5">
                  <c:v>Other</c:v>
                </c:pt>
              </c:strCache>
            </c:strRef>
          </c:cat>
          <c:val>
            <c:numRef>
              <c:f>'[1]Broadmead Primary'!$B$63:$B$68</c:f>
              <c:numCache>
                <c:formatCode>General</c:formatCode>
                <c:ptCount val="6"/>
                <c:pt idx="0">
                  <c:v>3</c:v>
                </c:pt>
                <c:pt idx="1">
                  <c:v>1</c:v>
                </c:pt>
                <c:pt idx="2">
                  <c:v>2</c:v>
                </c:pt>
                <c:pt idx="3">
                  <c:v>6</c:v>
                </c:pt>
                <c:pt idx="4">
                  <c:v>4</c:v>
                </c:pt>
                <c:pt idx="5">
                  <c:v>1</c:v>
                </c:pt>
              </c:numCache>
            </c:numRef>
          </c:val>
        </c:ser>
        <c:ser>
          <c:idx val="1"/>
          <c:order val="1"/>
          <c:tx>
            <c:strRef>
              <c:f>'[1]Broadmead Primary'!$C$62</c:f>
              <c:strCache>
                <c:ptCount val="1"/>
                <c:pt idx="0">
                  <c:v>No</c:v>
                </c:pt>
              </c:strCache>
            </c:strRef>
          </c:tx>
          <c:invertIfNegative val="0"/>
          <c:cat>
            <c:strRef>
              <c:f>'[1]Broadmead Primary'!$A$63:$A$68</c:f>
              <c:strCache>
                <c:ptCount val="6"/>
                <c:pt idx="0">
                  <c:v>Reception </c:v>
                </c:pt>
                <c:pt idx="1">
                  <c:v>Year 2</c:v>
                </c:pt>
                <c:pt idx="2">
                  <c:v>Year 4</c:v>
                </c:pt>
                <c:pt idx="3">
                  <c:v>Year 5</c:v>
                </c:pt>
                <c:pt idx="4">
                  <c:v>Year 6</c:v>
                </c:pt>
                <c:pt idx="5">
                  <c:v>Other</c:v>
                </c:pt>
              </c:strCache>
            </c:strRef>
          </c:cat>
          <c:val>
            <c:numRef>
              <c:f>'[1]Broadmead Primary'!$C$63:$C$68</c:f>
              <c:numCache>
                <c:formatCode>General</c:formatCode>
                <c:ptCount val="6"/>
                <c:pt idx="1">
                  <c:v>5</c:v>
                </c:pt>
                <c:pt idx="2">
                  <c:v>5</c:v>
                </c:pt>
                <c:pt idx="3">
                  <c:v>1</c:v>
                </c:pt>
              </c:numCache>
            </c:numRef>
          </c:val>
        </c:ser>
        <c:dLbls>
          <c:showLegendKey val="0"/>
          <c:showVal val="0"/>
          <c:showCatName val="0"/>
          <c:showSerName val="0"/>
          <c:showPercent val="0"/>
          <c:showBubbleSize val="0"/>
        </c:dLbls>
        <c:gapWidth val="150"/>
        <c:axId val="102655872"/>
        <c:axId val="102662144"/>
      </c:barChart>
      <c:catAx>
        <c:axId val="102655872"/>
        <c:scaling>
          <c:orientation val="minMax"/>
        </c:scaling>
        <c:delete val="0"/>
        <c:axPos val="b"/>
        <c:title>
          <c:tx>
            <c:rich>
              <a:bodyPr/>
              <a:lstStyle/>
              <a:p>
                <a:pPr>
                  <a:defRPr/>
                </a:pPr>
                <a:r>
                  <a:rPr lang="en-US"/>
                  <a:t>Class Year</a:t>
                </a:r>
              </a:p>
            </c:rich>
          </c:tx>
          <c:overlay val="0"/>
        </c:title>
        <c:majorTickMark val="out"/>
        <c:minorTickMark val="none"/>
        <c:tickLblPos val="nextTo"/>
        <c:crossAx val="102662144"/>
        <c:crosses val="autoZero"/>
        <c:auto val="1"/>
        <c:lblAlgn val="ctr"/>
        <c:lblOffset val="100"/>
        <c:noMultiLvlLbl val="0"/>
      </c:catAx>
      <c:valAx>
        <c:axId val="102662144"/>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655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often does your child earn a badge from the WoW program?</a:t>
            </a:r>
          </a:p>
        </c:rich>
      </c:tx>
      <c:overlay val="0"/>
    </c:title>
    <c:autoTitleDeleted val="0"/>
    <c:plotArea>
      <c:layout/>
      <c:barChart>
        <c:barDir val="col"/>
        <c:grouping val="clustered"/>
        <c:varyColors val="0"/>
        <c:ser>
          <c:idx val="0"/>
          <c:order val="0"/>
          <c:tx>
            <c:strRef>
              <c:f>'[1]Broadmead Primary'!$B$72</c:f>
              <c:strCache>
                <c:ptCount val="1"/>
                <c:pt idx="0">
                  <c:v>Every Month </c:v>
                </c:pt>
              </c:strCache>
            </c:strRef>
          </c:tx>
          <c:invertIfNegative val="0"/>
          <c:cat>
            <c:strRef>
              <c:f>'[1]Broadmead Primary'!$A$73:$A$78</c:f>
              <c:strCache>
                <c:ptCount val="6"/>
                <c:pt idx="0">
                  <c:v>Reception </c:v>
                </c:pt>
                <c:pt idx="1">
                  <c:v>Year 2</c:v>
                </c:pt>
                <c:pt idx="2">
                  <c:v>Year 4</c:v>
                </c:pt>
                <c:pt idx="3">
                  <c:v>Year 5</c:v>
                </c:pt>
                <c:pt idx="4">
                  <c:v>Year 6</c:v>
                </c:pt>
                <c:pt idx="5">
                  <c:v>Other</c:v>
                </c:pt>
              </c:strCache>
            </c:strRef>
          </c:cat>
          <c:val>
            <c:numRef>
              <c:f>'[1]Broadmead Primary'!$B$73:$B$78</c:f>
              <c:numCache>
                <c:formatCode>General</c:formatCode>
                <c:ptCount val="6"/>
                <c:pt idx="2">
                  <c:v>1</c:v>
                </c:pt>
                <c:pt idx="3">
                  <c:v>2</c:v>
                </c:pt>
                <c:pt idx="4">
                  <c:v>3</c:v>
                </c:pt>
              </c:numCache>
            </c:numRef>
          </c:val>
        </c:ser>
        <c:ser>
          <c:idx val="1"/>
          <c:order val="1"/>
          <c:tx>
            <c:strRef>
              <c:f>'[1]Broadmead Primary'!$C$72</c:f>
              <c:strCache>
                <c:ptCount val="1"/>
                <c:pt idx="0">
                  <c:v>Most Months</c:v>
                </c:pt>
              </c:strCache>
            </c:strRef>
          </c:tx>
          <c:invertIfNegative val="0"/>
          <c:cat>
            <c:strRef>
              <c:f>'[1]Broadmead Primary'!$A$73:$A$78</c:f>
              <c:strCache>
                <c:ptCount val="6"/>
                <c:pt idx="0">
                  <c:v>Reception </c:v>
                </c:pt>
                <c:pt idx="1">
                  <c:v>Year 2</c:v>
                </c:pt>
                <c:pt idx="2">
                  <c:v>Year 4</c:v>
                </c:pt>
                <c:pt idx="3">
                  <c:v>Year 5</c:v>
                </c:pt>
                <c:pt idx="4">
                  <c:v>Year 6</c:v>
                </c:pt>
                <c:pt idx="5">
                  <c:v>Other</c:v>
                </c:pt>
              </c:strCache>
            </c:strRef>
          </c:cat>
          <c:val>
            <c:numRef>
              <c:f>'[1]Broadmead Primary'!$C$73:$C$78</c:f>
              <c:numCache>
                <c:formatCode>General</c:formatCode>
                <c:ptCount val="6"/>
                <c:pt idx="1">
                  <c:v>1</c:v>
                </c:pt>
                <c:pt idx="2">
                  <c:v>1</c:v>
                </c:pt>
                <c:pt idx="3">
                  <c:v>2</c:v>
                </c:pt>
              </c:numCache>
            </c:numRef>
          </c:val>
        </c:ser>
        <c:ser>
          <c:idx val="2"/>
          <c:order val="2"/>
          <c:tx>
            <c:strRef>
              <c:f>'[1]Broadmead Primary'!$D$72</c:f>
              <c:strCache>
                <c:ptCount val="1"/>
                <c:pt idx="0">
                  <c:v>1/2 of theMonths</c:v>
                </c:pt>
              </c:strCache>
            </c:strRef>
          </c:tx>
          <c:invertIfNegative val="0"/>
          <c:cat>
            <c:strRef>
              <c:f>'[1]Broadmead Primary'!$A$73:$A$78</c:f>
              <c:strCache>
                <c:ptCount val="6"/>
                <c:pt idx="0">
                  <c:v>Reception </c:v>
                </c:pt>
                <c:pt idx="1">
                  <c:v>Year 2</c:v>
                </c:pt>
                <c:pt idx="2">
                  <c:v>Year 4</c:v>
                </c:pt>
                <c:pt idx="3">
                  <c:v>Year 5</c:v>
                </c:pt>
                <c:pt idx="4">
                  <c:v>Year 6</c:v>
                </c:pt>
                <c:pt idx="5">
                  <c:v>Other</c:v>
                </c:pt>
              </c:strCache>
            </c:strRef>
          </c:cat>
          <c:val>
            <c:numRef>
              <c:f>'[1]Broadmead Primary'!$D$73:$D$78</c:f>
              <c:numCache>
                <c:formatCode>General</c:formatCode>
                <c:ptCount val="6"/>
                <c:pt idx="0">
                  <c:v>1</c:v>
                </c:pt>
              </c:numCache>
            </c:numRef>
          </c:val>
        </c:ser>
        <c:ser>
          <c:idx val="3"/>
          <c:order val="3"/>
          <c:tx>
            <c:strRef>
              <c:f>'[1]Broadmead Primary'!$E$72</c:f>
              <c:strCache>
                <c:ptCount val="1"/>
                <c:pt idx="0">
                  <c:v>Rarely</c:v>
                </c:pt>
              </c:strCache>
            </c:strRef>
          </c:tx>
          <c:invertIfNegative val="0"/>
          <c:cat>
            <c:strRef>
              <c:f>'[1]Broadmead Primary'!$A$73:$A$78</c:f>
              <c:strCache>
                <c:ptCount val="6"/>
                <c:pt idx="0">
                  <c:v>Reception </c:v>
                </c:pt>
                <c:pt idx="1">
                  <c:v>Year 2</c:v>
                </c:pt>
                <c:pt idx="2">
                  <c:v>Year 4</c:v>
                </c:pt>
                <c:pt idx="3">
                  <c:v>Year 5</c:v>
                </c:pt>
                <c:pt idx="4">
                  <c:v>Year 6</c:v>
                </c:pt>
                <c:pt idx="5">
                  <c:v>Other</c:v>
                </c:pt>
              </c:strCache>
            </c:strRef>
          </c:cat>
          <c:val>
            <c:numRef>
              <c:f>'[1]Broadmead Primary'!$E$73:$E$78</c:f>
              <c:numCache>
                <c:formatCode>General</c:formatCode>
                <c:ptCount val="6"/>
                <c:pt idx="0">
                  <c:v>1</c:v>
                </c:pt>
                <c:pt idx="2">
                  <c:v>1</c:v>
                </c:pt>
                <c:pt idx="4">
                  <c:v>1</c:v>
                </c:pt>
                <c:pt idx="5">
                  <c:v>1</c:v>
                </c:pt>
              </c:numCache>
            </c:numRef>
          </c:val>
        </c:ser>
        <c:ser>
          <c:idx val="4"/>
          <c:order val="4"/>
          <c:tx>
            <c:strRef>
              <c:f>'[1]Broadmead Primary'!$F$72</c:f>
              <c:strCache>
                <c:ptCount val="1"/>
                <c:pt idx="0">
                  <c:v>Never</c:v>
                </c:pt>
              </c:strCache>
            </c:strRef>
          </c:tx>
          <c:invertIfNegative val="0"/>
          <c:cat>
            <c:strRef>
              <c:f>'[1]Broadmead Primary'!$A$73:$A$78</c:f>
              <c:strCache>
                <c:ptCount val="6"/>
                <c:pt idx="0">
                  <c:v>Reception </c:v>
                </c:pt>
                <c:pt idx="1">
                  <c:v>Year 2</c:v>
                </c:pt>
                <c:pt idx="2">
                  <c:v>Year 4</c:v>
                </c:pt>
                <c:pt idx="3">
                  <c:v>Year 5</c:v>
                </c:pt>
                <c:pt idx="4">
                  <c:v>Year 6</c:v>
                </c:pt>
                <c:pt idx="5">
                  <c:v>Other</c:v>
                </c:pt>
              </c:strCache>
            </c:strRef>
          </c:cat>
          <c:val>
            <c:numRef>
              <c:f>'[1]Broadmead Primary'!$F$73:$F$78</c:f>
              <c:numCache>
                <c:formatCode>General</c:formatCode>
                <c:ptCount val="6"/>
                <c:pt idx="0">
                  <c:v>1</c:v>
                </c:pt>
                <c:pt idx="1">
                  <c:v>5</c:v>
                </c:pt>
                <c:pt idx="2">
                  <c:v>4</c:v>
                </c:pt>
                <c:pt idx="3">
                  <c:v>2</c:v>
                </c:pt>
              </c:numCache>
            </c:numRef>
          </c:val>
        </c:ser>
        <c:dLbls>
          <c:showLegendKey val="0"/>
          <c:showVal val="0"/>
          <c:showCatName val="0"/>
          <c:showSerName val="0"/>
          <c:showPercent val="0"/>
          <c:showBubbleSize val="0"/>
        </c:dLbls>
        <c:gapWidth val="150"/>
        <c:axId val="102690176"/>
        <c:axId val="102712832"/>
      </c:barChart>
      <c:catAx>
        <c:axId val="102690176"/>
        <c:scaling>
          <c:orientation val="minMax"/>
        </c:scaling>
        <c:delete val="0"/>
        <c:axPos val="b"/>
        <c:title>
          <c:tx>
            <c:rich>
              <a:bodyPr/>
              <a:lstStyle/>
              <a:p>
                <a:pPr>
                  <a:defRPr/>
                </a:pPr>
                <a:r>
                  <a:rPr lang="en-US"/>
                  <a:t>Class Year</a:t>
                </a:r>
              </a:p>
            </c:rich>
          </c:tx>
          <c:overlay val="0"/>
        </c:title>
        <c:majorTickMark val="out"/>
        <c:minorTickMark val="none"/>
        <c:tickLblPos val="nextTo"/>
        <c:crossAx val="102712832"/>
        <c:crosses val="autoZero"/>
        <c:auto val="1"/>
        <c:lblAlgn val="ctr"/>
        <c:lblOffset val="100"/>
        <c:noMultiLvlLbl val="0"/>
      </c:catAx>
      <c:valAx>
        <c:axId val="102712832"/>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690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does your child normally get to school?</a:t>
            </a:r>
          </a:p>
        </c:rich>
      </c:tx>
      <c:overlay val="0"/>
    </c:title>
    <c:autoTitleDeleted val="0"/>
    <c:plotArea>
      <c:layout/>
      <c:barChart>
        <c:barDir val="col"/>
        <c:grouping val="clustered"/>
        <c:varyColors val="0"/>
        <c:ser>
          <c:idx val="0"/>
          <c:order val="0"/>
          <c:tx>
            <c:strRef>
              <c:f>'[1]Tunstall Nursery'!$B$3</c:f>
              <c:strCache>
                <c:ptCount val="1"/>
                <c:pt idx="0">
                  <c:v>Walk </c:v>
                </c:pt>
              </c:strCache>
            </c:strRef>
          </c:tx>
          <c:invertIfNegative val="0"/>
          <c:cat>
            <c:strRef>
              <c:f>'[1]Tunstall Nursery'!$A$4:$A$6</c:f>
              <c:strCache>
                <c:ptCount val="3"/>
                <c:pt idx="0">
                  <c:v>Nursery </c:v>
                </c:pt>
                <c:pt idx="1">
                  <c:v>Year 1 </c:v>
                </c:pt>
                <c:pt idx="2">
                  <c:v>Other</c:v>
                </c:pt>
              </c:strCache>
            </c:strRef>
          </c:cat>
          <c:val>
            <c:numRef>
              <c:f>'[1]Tunstall Nursery'!$B$4:$B$6</c:f>
              <c:numCache>
                <c:formatCode>General</c:formatCode>
                <c:ptCount val="3"/>
                <c:pt idx="0">
                  <c:v>4</c:v>
                </c:pt>
                <c:pt idx="2">
                  <c:v>10</c:v>
                </c:pt>
              </c:numCache>
            </c:numRef>
          </c:val>
        </c:ser>
        <c:ser>
          <c:idx val="1"/>
          <c:order val="1"/>
          <c:tx>
            <c:strRef>
              <c:f>'[1]Tunstall Nursery'!$C$3</c:f>
              <c:strCache>
                <c:ptCount val="1"/>
                <c:pt idx="0">
                  <c:v>Cycle</c:v>
                </c:pt>
              </c:strCache>
            </c:strRef>
          </c:tx>
          <c:invertIfNegative val="0"/>
          <c:cat>
            <c:strRef>
              <c:f>'[1]Tunstall Nursery'!$A$4:$A$6</c:f>
              <c:strCache>
                <c:ptCount val="3"/>
                <c:pt idx="0">
                  <c:v>Nursery </c:v>
                </c:pt>
                <c:pt idx="1">
                  <c:v>Year 1 </c:v>
                </c:pt>
                <c:pt idx="2">
                  <c:v>Other</c:v>
                </c:pt>
              </c:strCache>
            </c:strRef>
          </c:cat>
          <c:val>
            <c:numRef>
              <c:f>'[1]Tunstall Nursery'!$C$4:$C$6</c:f>
              <c:numCache>
                <c:formatCode>General</c:formatCode>
                <c:ptCount val="3"/>
                <c:pt idx="0">
                  <c:v>2</c:v>
                </c:pt>
              </c:numCache>
            </c:numRef>
          </c:val>
        </c:ser>
        <c:ser>
          <c:idx val="2"/>
          <c:order val="2"/>
          <c:tx>
            <c:strRef>
              <c:f>'[1]Tunstall Nursery'!$D$3</c:f>
              <c:strCache>
                <c:ptCount val="1"/>
                <c:pt idx="0">
                  <c:v>Driven </c:v>
                </c:pt>
              </c:strCache>
            </c:strRef>
          </c:tx>
          <c:invertIfNegative val="0"/>
          <c:cat>
            <c:strRef>
              <c:f>'[1]Tunstall Nursery'!$A$4:$A$6</c:f>
              <c:strCache>
                <c:ptCount val="3"/>
                <c:pt idx="0">
                  <c:v>Nursery </c:v>
                </c:pt>
                <c:pt idx="1">
                  <c:v>Year 1 </c:v>
                </c:pt>
                <c:pt idx="2">
                  <c:v>Other</c:v>
                </c:pt>
              </c:strCache>
            </c:strRef>
          </c:cat>
          <c:val>
            <c:numRef>
              <c:f>'[1]Tunstall Nursery'!$D$4:$D$6</c:f>
              <c:numCache>
                <c:formatCode>General</c:formatCode>
                <c:ptCount val="3"/>
                <c:pt idx="0">
                  <c:v>6</c:v>
                </c:pt>
                <c:pt idx="1">
                  <c:v>1</c:v>
                </c:pt>
                <c:pt idx="2">
                  <c:v>2</c:v>
                </c:pt>
              </c:numCache>
            </c:numRef>
          </c:val>
        </c:ser>
        <c:ser>
          <c:idx val="3"/>
          <c:order val="3"/>
          <c:tx>
            <c:strRef>
              <c:f>'[1]Tunstall Nursery'!$E$3</c:f>
              <c:strCache>
                <c:ptCount val="1"/>
                <c:pt idx="0">
                  <c:v>Scoot</c:v>
                </c:pt>
              </c:strCache>
            </c:strRef>
          </c:tx>
          <c:invertIfNegative val="0"/>
          <c:cat>
            <c:strRef>
              <c:f>'[1]Tunstall Nursery'!$A$4:$A$6</c:f>
              <c:strCache>
                <c:ptCount val="3"/>
                <c:pt idx="0">
                  <c:v>Nursery </c:v>
                </c:pt>
                <c:pt idx="1">
                  <c:v>Year 1 </c:v>
                </c:pt>
                <c:pt idx="2">
                  <c:v>Other</c:v>
                </c:pt>
              </c:strCache>
            </c:strRef>
          </c:cat>
          <c:val>
            <c:numRef>
              <c:f>'[1]Tunstall Nursery'!$E$4:$E$6</c:f>
              <c:numCache>
                <c:formatCode>General</c:formatCode>
                <c:ptCount val="3"/>
                <c:pt idx="0">
                  <c:v>1</c:v>
                </c:pt>
                <c:pt idx="2">
                  <c:v>5</c:v>
                </c:pt>
              </c:numCache>
            </c:numRef>
          </c:val>
        </c:ser>
        <c:ser>
          <c:idx val="4"/>
          <c:order val="4"/>
          <c:tx>
            <c:strRef>
              <c:f>'[1]Tunstall Nursery'!$F$3</c:f>
              <c:strCache>
                <c:ptCount val="1"/>
                <c:pt idx="0">
                  <c:v>Bus</c:v>
                </c:pt>
              </c:strCache>
            </c:strRef>
          </c:tx>
          <c:invertIfNegative val="0"/>
          <c:cat>
            <c:strRef>
              <c:f>'[1]Tunstall Nursery'!$A$4:$A$6</c:f>
              <c:strCache>
                <c:ptCount val="3"/>
                <c:pt idx="0">
                  <c:v>Nursery </c:v>
                </c:pt>
                <c:pt idx="1">
                  <c:v>Year 1 </c:v>
                </c:pt>
                <c:pt idx="2">
                  <c:v>Other</c:v>
                </c:pt>
              </c:strCache>
            </c:strRef>
          </c:cat>
          <c:val>
            <c:numRef>
              <c:f>'[1]Tunstall Nursery'!$F$4:$F$6</c:f>
              <c:numCache>
                <c:formatCode>General</c:formatCode>
                <c:ptCount val="3"/>
                <c:pt idx="0">
                  <c:v>1</c:v>
                </c:pt>
              </c:numCache>
            </c:numRef>
          </c:val>
        </c:ser>
        <c:dLbls>
          <c:showLegendKey val="0"/>
          <c:showVal val="0"/>
          <c:showCatName val="0"/>
          <c:showSerName val="0"/>
          <c:showPercent val="0"/>
          <c:showBubbleSize val="0"/>
        </c:dLbls>
        <c:gapWidth val="150"/>
        <c:axId val="101946880"/>
        <c:axId val="101948800"/>
      </c:barChart>
      <c:catAx>
        <c:axId val="101946880"/>
        <c:scaling>
          <c:orientation val="minMax"/>
        </c:scaling>
        <c:delete val="0"/>
        <c:axPos val="b"/>
        <c:title>
          <c:tx>
            <c:rich>
              <a:bodyPr/>
              <a:lstStyle/>
              <a:p>
                <a:pPr>
                  <a:defRPr/>
                </a:pPr>
                <a:r>
                  <a:rPr lang="en-US"/>
                  <a:t>Class Year</a:t>
                </a:r>
              </a:p>
            </c:rich>
          </c:tx>
          <c:overlay val="0"/>
        </c:title>
        <c:majorTickMark val="out"/>
        <c:minorTickMark val="none"/>
        <c:tickLblPos val="nextTo"/>
        <c:crossAx val="101948800"/>
        <c:crosses val="autoZero"/>
        <c:auto val="1"/>
        <c:lblAlgn val="ctr"/>
        <c:lblOffset val="100"/>
        <c:noMultiLvlLbl val="0"/>
      </c:catAx>
      <c:valAx>
        <c:axId val="101948800"/>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1946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Does your child enjoy playing sports, playing outside, and walking?</a:t>
            </a:r>
          </a:p>
        </c:rich>
      </c:tx>
      <c:overlay val="0"/>
    </c:title>
    <c:autoTitleDeleted val="0"/>
    <c:plotArea>
      <c:layout/>
      <c:barChart>
        <c:barDir val="col"/>
        <c:grouping val="clustered"/>
        <c:varyColors val="0"/>
        <c:ser>
          <c:idx val="0"/>
          <c:order val="0"/>
          <c:tx>
            <c:strRef>
              <c:f>'[1]Tunstall Nursery'!$B$10</c:f>
              <c:strCache>
                <c:ptCount val="1"/>
                <c:pt idx="0">
                  <c:v>A lot </c:v>
                </c:pt>
              </c:strCache>
            </c:strRef>
          </c:tx>
          <c:invertIfNegative val="0"/>
          <c:cat>
            <c:strRef>
              <c:f>'[1]Tunstall Nursery'!$A$11:$A$13</c:f>
              <c:strCache>
                <c:ptCount val="3"/>
                <c:pt idx="0">
                  <c:v>Nursery </c:v>
                </c:pt>
                <c:pt idx="1">
                  <c:v>Year 1 </c:v>
                </c:pt>
                <c:pt idx="2">
                  <c:v>Other</c:v>
                </c:pt>
              </c:strCache>
            </c:strRef>
          </c:cat>
          <c:val>
            <c:numRef>
              <c:f>'[1]Tunstall Nursery'!$B$11:$B$13</c:f>
              <c:numCache>
                <c:formatCode>General</c:formatCode>
                <c:ptCount val="3"/>
                <c:pt idx="0">
                  <c:v>9</c:v>
                </c:pt>
                <c:pt idx="1">
                  <c:v>1</c:v>
                </c:pt>
                <c:pt idx="2">
                  <c:v>14</c:v>
                </c:pt>
              </c:numCache>
            </c:numRef>
          </c:val>
        </c:ser>
        <c:ser>
          <c:idx val="1"/>
          <c:order val="1"/>
          <c:tx>
            <c:strRef>
              <c:f>'[1]Tunstall Nursery'!$C$10</c:f>
              <c:strCache>
                <c:ptCount val="1"/>
                <c:pt idx="0">
                  <c:v>A little</c:v>
                </c:pt>
              </c:strCache>
            </c:strRef>
          </c:tx>
          <c:invertIfNegative val="0"/>
          <c:cat>
            <c:strRef>
              <c:f>'[1]Tunstall Nursery'!$A$11:$A$13</c:f>
              <c:strCache>
                <c:ptCount val="3"/>
                <c:pt idx="0">
                  <c:v>Nursery </c:v>
                </c:pt>
                <c:pt idx="1">
                  <c:v>Year 1 </c:v>
                </c:pt>
                <c:pt idx="2">
                  <c:v>Other</c:v>
                </c:pt>
              </c:strCache>
            </c:strRef>
          </c:cat>
          <c:val>
            <c:numRef>
              <c:f>'[1]Tunstall Nursery'!$C$11:$C$13</c:f>
              <c:numCache>
                <c:formatCode>General</c:formatCode>
                <c:ptCount val="3"/>
                <c:pt idx="0">
                  <c:v>2</c:v>
                </c:pt>
                <c:pt idx="2">
                  <c:v>1</c:v>
                </c:pt>
              </c:numCache>
            </c:numRef>
          </c:val>
        </c:ser>
        <c:dLbls>
          <c:showLegendKey val="0"/>
          <c:showVal val="0"/>
          <c:showCatName val="0"/>
          <c:showSerName val="0"/>
          <c:showPercent val="0"/>
          <c:showBubbleSize val="0"/>
        </c:dLbls>
        <c:gapWidth val="150"/>
        <c:axId val="102310656"/>
        <c:axId val="102312576"/>
      </c:barChart>
      <c:catAx>
        <c:axId val="102310656"/>
        <c:scaling>
          <c:orientation val="minMax"/>
        </c:scaling>
        <c:delete val="0"/>
        <c:axPos val="b"/>
        <c:title>
          <c:tx>
            <c:rich>
              <a:bodyPr/>
              <a:lstStyle/>
              <a:p>
                <a:pPr>
                  <a:defRPr/>
                </a:pPr>
                <a:r>
                  <a:rPr lang="en-US"/>
                  <a:t>Class Year</a:t>
                </a:r>
              </a:p>
            </c:rich>
          </c:tx>
          <c:overlay val="0"/>
        </c:title>
        <c:majorTickMark val="out"/>
        <c:minorTickMark val="none"/>
        <c:tickLblPos val="nextTo"/>
        <c:crossAx val="102312576"/>
        <c:crosses val="autoZero"/>
        <c:auto val="1"/>
        <c:lblAlgn val="ctr"/>
        <c:lblOffset val="100"/>
        <c:noMultiLvlLbl val="0"/>
      </c:catAx>
      <c:valAx>
        <c:axId val="10231257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310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How often does your child play sports, play outside, and walk outside of school?</a:t>
            </a:r>
          </a:p>
        </c:rich>
      </c:tx>
      <c:overlay val="0"/>
    </c:title>
    <c:autoTitleDeleted val="0"/>
    <c:plotArea>
      <c:layout/>
      <c:barChart>
        <c:barDir val="col"/>
        <c:grouping val="clustered"/>
        <c:varyColors val="0"/>
        <c:ser>
          <c:idx val="0"/>
          <c:order val="0"/>
          <c:tx>
            <c:strRef>
              <c:f>'[1]Tunstall Nursery'!$B$17</c:f>
              <c:strCache>
                <c:ptCount val="1"/>
                <c:pt idx="0">
                  <c:v>Never </c:v>
                </c:pt>
              </c:strCache>
            </c:strRef>
          </c:tx>
          <c:invertIfNegative val="0"/>
          <c:cat>
            <c:strRef>
              <c:f>'[1]Tunstall Nursery'!$A$18:$A$20</c:f>
              <c:strCache>
                <c:ptCount val="3"/>
                <c:pt idx="0">
                  <c:v>Nursery </c:v>
                </c:pt>
                <c:pt idx="1">
                  <c:v>Year 1 </c:v>
                </c:pt>
                <c:pt idx="2">
                  <c:v>Other</c:v>
                </c:pt>
              </c:strCache>
            </c:strRef>
          </c:cat>
          <c:val>
            <c:numRef>
              <c:f>'[1]Tunstall Nursery'!$B$18:$B$20</c:f>
              <c:numCache>
                <c:formatCode>General</c:formatCode>
                <c:ptCount val="3"/>
              </c:numCache>
            </c:numRef>
          </c:val>
        </c:ser>
        <c:ser>
          <c:idx val="1"/>
          <c:order val="1"/>
          <c:tx>
            <c:strRef>
              <c:f>'[1]Tunstall Nursery'!$C$17</c:f>
              <c:strCache>
                <c:ptCount val="1"/>
                <c:pt idx="0">
                  <c:v>1-2 days</c:v>
                </c:pt>
              </c:strCache>
            </c:strRef>
          </c:tx>
          <c:invertIfNegative val="0"/>
          <c:cat>
            <c:strRef>
              <c:f>'[1]Tunstall Nursery'!$A$18:$A$20</c:f>
              <c:strCache>
                <c:ptCount val="3"/>
                <c:pt idx="0">
                  <c:v>Nursery </c:v>
                </c:pt>
                <c:pt idx="1">
                  <c:v>Year 1 </c:v>
                </c:pt>
                <c:pt idx="2">
                  <c:v>Other</c:v>
                </c:pt>
              </c:strCache>
            </c:strRef>
          </c:cat>
          <c:val>
            <c:numRef>
              <c:f>'[1]Tunstall Nursery'!$C$18:$C$20</c:f>
              <c:numCache>
                <c:formatCode>General</c:formatCode>
                <c:ptCount val="3"/>
                <c:pt idx="0">
                  <c:v>4</c:v>
                </c:pt>
                <c:pt idx="2">
                  <c:v>5</c:v>
                </c:pt>
              </c:numCache>
            </c:numRef>
          </c:val>
        </c:ser>
        <c:ser>
          <c:idx val="2"/>
          <c:order val="2"/>
          <c:tx>
            <c:strRef>
              <c:f>'[1]Tunstall Nursery'!$D$17</c:f>
              <c:strCache>
                <c:ptCount val="1"/>
                <c:pt idx="0">
                  <c:v>3-4 days</c:v>
                </c:pt>
              </c:strCache>
            </c:strRef>
          </c:tx>
          <c:invertIfNegative val="0"/>
          <c:cat>
            <c:strRef>
              <c:f>'[1]Tunstall Nursery'!$A$18:$A$20</c:f>
              <c:strCache>
                <c:ptCount val="3"/>
                <c:pt idx="0">
                  <c:v>Nursery </c:v>
                </c:pt>
                <c:pt idx="1">
                  <c:v>Year 1 </c:v>
                </c:pt>
                <c:pt idx="2">
                  <c:v>Other</c:v>
                </c:pt>
              </c:strCache>
            </c:strRef>
          </c:cat>
          <c:val>
            <c:numRef>
              <c:f>'[1]Tunstall Nursery'!$D$18:$D$20</c:f>
              <c:numCache>
                <c:formatCode>General</c:formatCode>
                <c:ptCount val="3"/>
                <c:pt idx="0">
                  <c:v>5</c:v>
                </c:pt>
                <c:pt idx="1">
                  <c:v>1</c:v>
                </c:pt>
                <c:pt idx="2">
                  <c:v>4</c:v>
                </c:pt>
              </c:numCache>
            </c:numRef>
          </c:val>
        </c:ser>
        <c:ser>
          <c:idx val="3"/>
          <c:order val="3"/>
          <c:tx>
            <c:strRef>
              <c:f>'[1]Tunstall Nursery'!$E$17</c:f>
              <c:strCache>
                <c:ptCount val="1"/>
                <c:pt idx="0">
                  <c:v>5-6 days </c:v>
                </c:pt>
              </c:strCache>
            </c:strRef>
          </c:tx>
          <c:invertIfNegative val="0"/>
          <c:cat>
            <c:strRef>
              <c:f>'[1]Tunstall Nursery'!$A$18:$A$20</c:f>
              <c:strCache>
                <c:ptCount val="3"/>
                <c:pt idx="0">
                  <c:v>Nursery </c:v>
                </c:pt>
                <c:pt idx="1">
                  <c:v>Year 1 </c:v>
                </c:pt>
                <c:pt idx="2">
                  <c:v>Other</c:v>
                </c:pt>
              </c:strCache>
            </c:strRef>
          </c:cat>
          <c:val>
            <c:numRef>
              <c:f>'[1]Tunstall Nursery'!$E$18:$E$20</c:f>
              <c:numCache>
                <c:formatCode>General</c:formatCode>
                <c:ptCount val="3"/>
                <c:pt idx="0">
                  <c:v>1</c:v>
                </c:pt>
                <c:pt idx="2">
                  <c:v>2</c:v>
                </c:pt>
              </c:numCache>
            </c:numRef>
          </c:val>
        </c:ser>
        <c:ser>
          <c:idx val="4"/>
          <c:order val="4"/>
          <c:tx>
            <c:strRef>
              <c:f>'[1]Tunstall Nursery'!$F$17</c:f>
              <c:strCache>
                <c:ptCount val="1"/>
                <c:pt idx="0">
                  <c:v>Everyday</c:v>
                </c:pt>
              </c:strCache>
            </c:strRef>
          </c:tx>
          <c:invertIfNegative val="0"/>
          <c:cat>
            <c:strRef>
              <c:f>'[1]Tunstall Nursery'!$A$18:$A$20</c:f>
              <c:strCache>
                <c:ptCount val="3"/>
                <c:pt idx="0">
                  <c:v>Nursery </c:v>
                </c:pt>
                <c:pt idx="1">
                  <c:v>Year 1 </c:v>
                </c:pt>
                <c:pt idx="2">
                  <c:v>Other</c:v>
                </c:pt>
              </c:strCache>
            </c:strRef>
          </c:cat>
          <c:val>
            <c:numRef>
              <c:f>'[1]Tunstall Nursery'!$F$18:$F$20</c:f>
              <c:numCache>
                <c:formatCode>General</c:formatCode>
                <c:ptCount val="3"/>
                <c:pt idx="0">
                  <c:v>1</c:v>
                </c:pt>
                <c:pt idx="2">
                  <c:v>5</c:v>
                </c:pt>
              </c:numCache>
            </c:numRef>
          </c:val>
        </c:ser>
        <c:dLbls>
          <c:showLegendKey val="0"/>
          <c:showVal val="0"/>
          <c:showCatName val="0"/>
          <c:showSerName val="0"/>
          <c:showPercent val="0"/>
          <c:showBubbleSize val="0"/>
        </c:dLbls>
        <c:gapWidth val="150"/>
        <c:axId val="102369536"/>
        <c:axId val="102379904"/>
      </c:barChart>
      <c:catAx>
        <c:axId val="102369536"/>
        <c:scaling>
          <c:orientation val="minMax"/>
        </c:scaling>
        <c:delete val="0"/>
        <c:axPos val="b"/>
        <c:title>
          <c:tx>
            <c:rich>
              <a:bodyPr/>
              <a:lstStyle/>
              <a:p>
                <a:pPr>
                  <a:defRPr/>
                </a:pPr>
                <a:r>
                  <a:rPr lang="en-US"/>
                  <a:t>Class Year</a:t>
                </a:r>
              </a:p>
            </c:rich>
          </c:tx>
          <c:overlay val="0"/>
        </c:title>
        <c:majorTickMark val="out"/>
        <c:minorTickMark val="none"/>
        <c:tickLblPos val="nextTo"/>
        <c:crossAx val="102379904"/>
        <c:crosses val="autoZero"/>
        <c:auto val="1"/>
        <c:lblAlgn val="ctr"/>
        <c:lblOffset val="100"/>
        <c:noMultiLvlLbl val="0"/>
      </c:catAx>
      <c:valAx>
        <c:axId val="102379904"/>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3695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Approximately how far do you live from</a:t>
            </a:r>
            <a:r>
              <a:rPr lang="en-US" baseline="0"/>
              <a:t> your child's school?</a:t>
            </a:r>
            <a:endParaRPr lang="en-US"/>
          </a:p>
        </c:rich>
      </c:tx>
      <c:overlay val="0"/>
    </c:title>
    <c:autoTitleDeleted val="0"/>
    <c:plotArea>
      <c:layout/>
      <c:barChart>
        <c:barDir val="col"/>
        <c:grouping val="clustered"/>
        <c:varyColors val="0"/>
        <c:ser>
          <c:idx val="0"/>
          <c:order val="0"/>
          <c:tx>
            <c:strRef>
              <c:f>'[1]Tunstall Nursery'!$B$24</c:f>
              <c:strCache>
                <c:ptCount val="1"/>
                <c:pt idx="0">
                  <c:v>&lt;500 m</c:v>
                </c:pt>
              </c:strCache>
            </c:strRef>
          </c:tx>
          <c:invertIfNegative val="0"/>
          <c:cat>
            <c:strRef>
              <c:f>'[1]Tunstall Nursery'!$A$25:$A$26</c:f>
              <c:strCache>
                <c:ptCount val="2"/>
                <c:pt idx="0">
                  <c:v>Nursery </c:v>
                </c:pt>
                <c:pt idx="1">
                  <c:v>Other</c:v>
                </c:pt>
              </c:strCache>
            </c:strRef>
          </c:cat>
          <c:val>
            <c:numRef>
              <c:f>'[1]Tunstall Nursery'!$B$25:$B$26</c:f>
              <c:numCache>
                <c:formatCode>General</c:formatCode>
                <c:ptCount val="2"/>
                <c:pt idx="0">
                  <c:v>2</c:v>
                </c:pt>
                <c:pt idx="1">
                  <c:v>5</c:v>
                </c:pt>
              </c:numCache>
            </c:numRef>
          </c:val>
        </c:ser>
        <c:ser>
          <c:idx val="1"/>
          <c:order val="1"/>
          <c:tx>
            <c:strRef>
              <c:f>'[1]Tunstall Nursery'!$C$24</c:f>
              <c:strCache>
                <c:ptCount val="1"/>
                <c:pt idx="0">
                  <c:v>500m-1km</c:v>
                </c:pt>
              </c:strCache>
            </c:strRef>
          </c:tx>
          <c:invertIfNegative val="0"/>
          <c:cat>
            <c:strRef>
              <c:f>'[1]Tunstall Nursery'!$A$25:$A$26</c:f>
              <c:strCache>
                <c:ptCount val="2"/>
                <c:pt idx="0">
                  <c:v>Nursery </c:v>
                </c:pt>
                <c:pt idx="1">
                  <c:v>Other</c:v>
                </c:pt>
              </c:strCache>
            </c:strRef>
          </c:cat>
          <c:val>
            <c:numRef>
              <c:f>'[1]Tunstall Nursery'!$C$25:$C$26</c:f>
              <c:numCache>
                <c:formatCode>General</c:formatCode>
                <c:ptCount val="2"/>
                <c:pt idx="0">
                  <c:v>2</c:v>
                </c:pt>
                <c:pt idx="1">
                  <c:v>4</c:v>
                </c:pt>
              </c:numCache>
            </c:numRef>
          </c:val>
        </c:ser>
        <c:ser>
          <c:idx val="2"/>
          <c:order val="2"/>
          <c:tx>
            <c:strRef>
              <c:f>'[1]Tunstall Nursery'!$D$24</c:f>
              <c:strCache>
                <c:ptCount val="1"/>
                <c:pt idx="0">
                  <c:v>1-2km</c:v>
                </c:pt>
              </c:strCache>
            </c:strRef>
          </c:tx>
          <c:invertIfNegative val="0"/>
          <c:cat>
            <c:strRef>
              <c:f>'[1]Tunstall Nursery'!$A$25:$A$26</c:f>
              <c:strCache>
                <c:ptCount val="2"/>
                <c:pt idx="0">
                  <c:v>Nursery </c:v>
                </c:pt>
                <c:pt idx="1">
                  <c:v>Other</c:v>
                </c:pt>
              </c:strCache>
            </c:strRef>
          </c:cat>
          <c:val>
            <c:numRef>
              <c:f>'[1]Tunstall Nursery'!$D$25:$D$26</c:f>
              <c:numCache>
                <c:formatCode>General</c:formatCode>
                <c:ptCount val="2"/>
                <c:pt idx="0">
                  <c:v>5</c:v>
                </c:pt>
                <c:pt idx="1">
                  <c:v>3</c:v>
                </c:pt>
              </c:numCache>
            </c:numRef>
          </c:val>
        </c:ser>
        <c:ser>
          <c:idx val="3"/>
          <c:order val="3"/>
          <c:tx>
            <c:strRef>
              <c:f>'[1]Tunstall Nursery'!$E$24</c:f>
              <c:strCache>
                <c:ptCount val="1"/>
                <c:pt idx="0">
                  <c:v>&gt;2km</c:v>
                </c:pt>
              </c:strCache>
            </c:strRef>
          </c:tx>
          <c:invertIfNegative val="0"/>
          <c:cat>
            <c:strRef>
              <c:f>'[1]Tunstall Nursery'!$A$25:$A$26</c:f>
              <c:strCache>
                <c:ptCount val="2"/>
                <c:pt idx="0">
                  <c:v>Nursery </c:v>
                </c:pt>
                <c:pt idx="1">
                  <c:v>Other</c:v>
                </c:pt>
              </c:strCache>
            </c:strRef>
          </c:cat>
          <c:val>
            <c:numRef>
              <c:f>'[1]Tunstall Nursery'!$E$25:$E$26</c:f>
              <c:numCache>
                <c:formatCode>General</c:formatCode>
                <c:ptCount val="2"/>
                <c:pt idx="0">
                  <c:v>1</c:v>
                </c:pt>
              </c:numCache>
            </c:numRef>
          </c:val>
        </c:ser>
        <c:dLbls>
          <c:showLegendKey val="0"/>
          <c:showVal val="0"/>
          <c:showCatName val="0"/>
          <c:showSerName val="0"/>
          <c:showPercent val="0"/>
          <c:showBubbleSize val="0"/>
        </c:dLbls>
        <c:gapWidth val="150"/>
        <c:axId val="102407168"/>
        <c:axId val="102413440"/>
      </c:barChart>
      <c:catAx>
        <c:axId val="102407168"/>
        <c:scaling>
          <c:orientation val="minMax"/>
        </c:scaling>
        <c:delete val="0"/>
        <c:axPos val="b"/>
        <c:title>
          <c:tx>
            <c:rich>
              <a:bodyPr/>
              <a:lstStyle/>
              <a:p>
                <a:pPr>
                  <a:defRPr/>
                </a:pPr>
                <a:r>
                  <a:rPr lang="en-US"/>
                  <a:t>Class Year</a:t>
                </a:r>
              </a:p>
            </c:rich>
          </c:tx>
          <c:overlay val="0"/>
        </c:title>
        <c:majorTickMark val="out"/>
        <c:minorTickMark val="none"/>
        <c:tickLblPos val="nextTo"/>
        <c:crossAx val="102413440"/>
        <c:crosses val="autoZero"/>
        <c:auto val="1"/>
        <c:lblAlgn val="ctr"/>
        <c:lblOffset val="100"/>
        <c:noMultiLvlLbl val="0"/>
      </c:catAx>
      <c:valAx>
        <c:axId val="102413440"/>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407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 you allow your child to walk to school?</a:t>
            </a:r>
          </a:p>
        </c:rich>
      </c:tx>
      <c:overlay val="0"/>
    </c:title>
    <c:autoTitleDeleted val="0"/>
    <c:plotArea>
      <c:layout/>
      <c:barChart>
        <c:barDir val="col"/>
        <c:grouping val="clustered"/>
        <c:varyColors val="0"/>
        <c:ser>
          <c:idx val="0"/>
          <c:order val="0"/>
          <c:tx>
            <c:strRef>
              <c:f>'[1]Tunstall Nursery'!$B$30</c:f>
              <c:strCache>
                <c:ptCount val="1"/>
                <c:pt idx="0">
                  <c:v>Yes</c:v>
                </c:pt>
              </c:strCache>
            </c:strRef>
          </c:tx>
          <c:invertIfNegative val="0"/>
          <c:cat>
            <c:strRef>
              <c:f>'[1]Tunstall Nursery'!$A$31:$A$32</c:f>
              <c:strCache>
                <c:ptCount val="2"/>
                <c:pt idx="0">
                  <c:v>Nursery </c:v>
                </c:pt>
                <c:pt idx="1">
                  <c:v>Other</c:v>
                </c:pt>
              </c:strCache>
            </c:strRef>
          </c:cat>
          <c:val>
            <c:numRef>
              <c:f>'[1]Tunstall Nursery'!$B$31:$B$32</c:f>
              <c:numCache>
                <c:formatCode>General</c:formatCode>
                <c:ptCount val="2"/>
                <c:pt idx="0">
                  <c:v>4</c:v>
                </c:pt>
                <c:pt idx="1">
                  <c:v>12</c:v>
                </c:pt>
              </c:numCache>
            </c:numRef>
          </c:val>
        </c:ser>
        <c:ser>
          <c:idx val="1"/>
          <c:order val="1"/>
          <c:tx>
            <c:strRef>
              <c:f>'[1]Tunstall Nursery'!$C$30</c:f>
              <c:strCache>
                <c:ptCount val="1"/>
                <c:pt idx="0">
                  <c:v>No</c:v>
                </c:pt>
              </c:strCache>
            </c:strRef>
          </c:tx>
          <c:invertIfNegative val="0"/>
          <c:cat>
            <c:strRef>
              <c:f>'[1]Tunstall Nursery'!$A$31:$A$32</c:f>
              <c:strCache>
                <c:ptCount val="2"/>
                <c:pt idx="0">
                  <c:v>Nursery </c:v>
                </c:pt>
                <c:pt idx="1">
                  <c:v>Other</c:v>
                </c:pt>
              </c:strCache>
            </c:strRef>
          </c:cat>
          <c:val>
            <c:numRef>
              <c:f>'[1]Tunstall Nursery'!$C$31:$C$32</c:f>
              <c:numCache>
                <c:formatCode>General</c:formatCode>
                <c:ptCount val="2"/>
                <c:pt idx="0">
                  <c:v>6</c:v>
                </c:pt>
                <c:pt idx="1">
                  <c:v>3</c:v>
                </c:pt>
              </c:numCache>
            </c:numRef>
          </c:val>
        </c:ser>
        <c:dLbls>
          <c:showLegendKey val="0"/>
          <c:showVal val="0"/>
          <c:showCatName val="0"/>
          <c:showSerName val="0"/>
          <c:showPercent val="0"/>
          <c:showBubbleSize val="0"/>
        </c:dLbls>
        <c:gapWidth val="150"/>
        <c:axId val="111749376"/>
        <c:axId val="111763840"/>
      </c:barChart>
      <c:catAx>
        <c:axId val="111749376"/>
        <c:scaling>
          <c:orientation val="minMax"/>
        </c:scaling>
        <c:delete val="0"/>
        <c:axPos val="b"/>
        <c:title>
          <c:tx>
            <c:rich>
              <a:bodyPr/>
              <a:lstStyle/>
              <a:p>
                <a:pPr>
                  <a:defRPr/>
                </a:pPr>
                <a:r>
                  <a:rPr lang="en-US"/>
                  <a:t>Class Year</a:t>
                </a:r>
              </a:p>
            </c:rich>
          </c:tx>
          <c:overlay val="0"/>
        </c:title>
        <c:majorTickMark val="out"/>
        <c:minorTickMark val="none"/>
        <c:tickLblPos val="nextTo"/>
        <c:crossAx val="111763840"/>
        <c:crosses val="autoZero"/>
        <c:auto val="1"/>
        <c:lblAlgn val="ctr"/>
        <c:lblOffset val="100"/>
        <c:noMultiLvlLbl val="0"/>
      </c:catAx>
      <c:valAx>
        <c:axId val="111763840"/>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17493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If you do</a:t>
            </a:r>
            <a:r>
              <a:rPr lang="en-US" baseline="0"/>
              <a:t> not allow your child to walk to school, why not?</a:t>
            </a:r>
            <a:endParaRPr lang="en-US"/>
          </a:p>
        </c:rich>
      </c:tx>
      <c:overlay val="0"/>
    </c:title>
    <c:autoTitleDeleted val="0"/>
    <c:plotArea>
      <c:layout/>
      <c:barChart>
        <c:barDir val="col"/>
        <c:grouping val="clustered"/>
        <c:varyColors val="0"/>
        <c:ser>
          <c:idx val="0"/>
          <c:order val="0"/>
          <c:tx>
            <c:strRef>
              <c:f>'[1]Tunstall Nursery'!$B$36</c:f>
              <c:strCache>
                <c:ptCount val="1"/>
                <c:pt idx="0">
                  <c:v>not safe </c:v>
                </c:pt>
              </c:strCache>
            </c:strRef>
          </c:tx>
          <c:invertIfNegative val="0"/>
          <c:cat>
            <c:strRef>
              <c:f>'[1]Tunstall Nursery'!$A$37</c:f>
              <c:strCache>
                <c:ptCount val="1"/>
                <c:pt idx="0">
                  <c:v>Nursery </c:v>
                </c:pt>
              </c:strCache>
            </c:strRef>
          </c:cat>
          <c:val>
            <c:numRef>
              <c:f>'[1]Tunstall Nursery'!$B$37</c:f>
              <c:numCache>
                <c:formatCode>General</c:formatCode>
                <c:ptCount val="1"/>
                <c:pt idx="0">
                  <c:v>2</c:v>
                </c:pt>
              </c:numCache>
            </c:numRef>
          </c:val>
        </c:ser>
        <c:ser>
          <c:idx val="1"/>
          <c:order val="1"/>
          <c:tx>
            <c:strRef>
              <c:f>'[1]Tunstall Nursery'!$C$36</c:f>
              <c:strCache>
                <c:ptCount val="1"/>
                <c:pt idx="0">
                  <c:v>busy streets</c:v>
                </c:pt>
              </c:strCache>
            </c:strRef>
          </c:tx>
          <c:invertIfNegative val="0"/>
          <c:cat>
            <c:strRef>
              <c:f>'[1]Tunstall Nursery'!$A$37</c:f>
              <c:strCache>
                <c:ptCount val="1"/>
                <c:pt idx="0">
                  <c:v>Nursery </c:v>
                </c:pt>
              </c:strCache>
            </c:strRef>
          </c:cat>
          <c:val>
            <c:numRef>
              <c:f>'[1]Tunstall Nursery'!$C$37</c:f>
              <c:numCache>
                <c:formatCode>General</c:formatCode>
                <c:ptCount val="1"/>
                <c:pt idx="0">
                  <c:v>3</c:v>
                </c:pt>
              </c:numCache>
            </c:numRef>
          </c:val>
        </c:ser>
        <c:ser>
          <c:idx val="2"/>
          <c:order val="2"/>
          <c:tx>
            <c:strRef>
              <c:f>'[1]Tunstall Nursery'!$D$36</c:f>
              <c:strCache>
                <c:ptCount val="1"/>
                <c:pt idx="0">
                  <c:v>narrow pavements</c:v>
                </c:pt>
              </c:strCache>
            </c:strRef>
          </c:tx>
          <c:invertIfNegative val="0"/>
          <c:cat>
            <c:strRef>
              <c:f>'[1]Tunstall Nursery'!$A$37</c:f>
              <c:strCache>
                <c:ptCount val="1"/>
                <c:pt idx="0">
                  <c:v>Nursery </c:v>
                </c:pt>
              </c:strCache>
            </c:strRef>
          </c:cat>
          <c:val>
            <c:numRef>
              <c:f>'[1]Tunstall Nursery'!$D$37</c:f>
              <c:numCache>
                <c:formatCode>General</c:formatCode>
                <c:ptCount val="1"/>
              </c:numCache>
            </c:numRef>
          </c:val>
        </c:ser>
        <c:ser>
          <c:idx val="3"/>
          <c:order val="3"/>
          <c:tx>
            <c:strRef>
              <c:f>'[1]Tunstall Nursery'!$E$36</c:f>
              <c:strCache>
                <c:ptCount val="1"/>
                <c:pt idx="0">
                  <c:v>busy intersections</c:v>
                </c:pt>
              </c:strCache>
            </c:strRef>
          </c:tx>
          <c:invertIfNegative val="0"/>
          <c:cat>
            <c:strRef>
              <c:f>'[1]Tunstall Nursery'!$A$37</c:f>
              <c:strCache>
                <c:ptCount val="1"/>
                <c:pt idx="0">
                  <c:v>Nursery </c:v>
                </c:pt>
              </c:strCache>
            </c:strRef>
          </c:cat>
          <c:val>
            <c:numRef>
              <c:f>'[1]Tunstall Nursery'!$E$37</c:f>
              <c:numCache>
                <c:formatCode>General</c:formatCode>
                <c:ptCount val="1"/>
                <c:pt idx="0">
                  <c:v>2</c:v>
                </c:pt>
              </c:numCache>
            </c:numRef>
          </c:val>
        </c:ser>
        <c:dLbls>
          <c:showLegendKey val="0"/>
          <c:showVal val="0"/>
          <c:showCatName val="0"/>
          <c:showSerName val="0"/>
          <c:showPercent val="0"/>
          <c:showBubbleSize val="0"/>
        </c:dLbls>
        <c:gapWidth val="150"/>
        <c:axId val="111782912"/>
        <c:axId val="111793280"/>
      </c:barChart>
      <c:catAx>
        <c:axId val="111782912"/>
        <c:scaling>
          <c:orientation val="minMax"/>
        </c:scaling>
        <c:delete val="0"/>
        <c:axPos val="b"/>
        <c:title>
          <c:tx>
            <c:rich>
              <a:bodyPr/>
              <a:lstStyle/>
              <a:p>
                <a:pPr>
                  <a:defRPr/>
                </a:pPr>
                <a:r>
                  <a:rPr lang="en-US"/>
                  <a:t>Class Year</a:t>
                </a:r>
              </a:p>
            </c:rich>
          </c:tx>
          <c:overlay val="0"/>
        </c:title>
        <c:majorTickMark val="out"/>
        <c:minorTickMark val="none"/>
        <c:tickLblPos val="nextTo"/>
        <c:crossAx val="111793280"/>
        <c:crosses val="autoZero"/>
        <c:auto val="1"/>
        <c:lblAlgn val="ctr"/>
        <c:lblOffset val="100"/>
        <c:noMultiLvlLbl val="0"/>
      </c:catAx>
      <c:valAx>
        <c:axId val="111793280"/>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17829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Are you</a:t>
            </a:r>
            <a:r>
              <a:rPr lang="en-US" baseline="0"/>
              <a:t> aware your child's school participates in WoW?</a:t>
            </a:r>
            <a:endParaRPr lang="en-US"/>
          </a:p>
        </c:rich>
      </c:tx>
      <c:overlay val="0"/>
    </c:title>
    <c:autoTitleDeleted val="0"/>
    <c:plotArea>
      <c:layout/>
      <c:barChart>
        <c:barDir val="col"/>
        <c:grouping val="clustered"/>
        <c:varyColors val="0"/>
        <c:ser>
          <c:idx val="0"/>
          <c:order val="0"/>
          <c:tx>
            <c:strRef>
              <c:f>'[1]Tunstall Nursery'!$B$42</c:f>
              <c:strCache>
                <c:ptCount val="1"/>
                <c:pt idx="0">
                  <c:v>Yes</c:v>
                </c:pt>
              </c:strCache>
            </c:strRef>
          </c:tx>
          <c:invertIfNegative val="0"/>
          <c:cat>
            <c:strRef>
              <c:f>'[1]Tunstall Nursery'!$A$43:$A$44</c:f>
              <c:strCache>
                <c:ptCount val="2"/>
                <c:pt idx="0">
                  <c:v>Nursery </c:v>
                </c:pt>
                <c:pt idx="1">
                  <c:v>Other</c:v>
                </c:pt>
              </c:strCache>
            </c:strRef>
          </c:cat>
          <c:val>
            <c:numRef>
              <c:f>'[1]Tunstall Nursery'!$B$43:$B$44</c:f>
              <c:numCache>
                <c:formatCode>General</c:formatCode>
                <c:ptCount val="2"/>
                <c:pt idx="0">
                  <c:v>7</c:v>
                </c:pt>
                <c:pt idx="1">
                  <c:v>12</c:v>
                </c:pt>
              </c:numCache>
            </c:numRef>
          </c:val>
        </c:ser>
        <c:ser>
          <c:idx val="1"/>
          <c:order val="1"/>
          <c:tx>
            <c:strRef>
              <c:f>'[1]Tunstall Nursery'!$C$42</c:f>
              <c:strCache>
                <c:ptCount val="1"/>
                <c:pt idx="0">
                  <c:v>No</c:v>
                </c:pt>
              </c:strCache>
            </c:strRef>
          </c:tx>
          <c:invertIfNegative val="0"/>
          <c:cat>
            <c:strRef>
              <c:f>'[1]Tunstall Nursery'!$A$43:$A$44</c:f>
              <c:strCache>
                <c:ptCount val="2"/>
                <c:pt idx="0">
                  <c:v>Nursery </c:v>
                </c:pt>
                <c:pt idx="1">
                  <c:v>Other</c:v>
                </c:pt>
              </c:strCache>
            </c:strRef>
          </c:cat>
          <c:val>
            <c:numRef>
              <c:f>'[1]Tunstall Nursery'!$C$43:$C$44</c:f>
              <c:numCache>
                <c:formatCode>General</c:formatCode>
                <c:ptCount val="2"/>
                <c:pt idx="0">
                  <c:v>3</c:v>
                </c:pt>
                <c:pt idx="1">
                  <c:v>3</c:v>
                </c:pt>
              </c:numCache>
            </c:numRef>
          </c:val>
        </c:ser>
        <c:dLbls>
          <c:showLegendKey val="0"/>
          <c:showVal val="0"/>
          <c:showCatName val="0"/>
          <c:showSerName val="0"/>
          <c:showPercent val="0"/>
          <c:showBubbleSize val="0"/>
        </c:dLbls>
        <c:gapWidth val="150"/>
        <c:axId val="102861056"/>
        <c:axId val="102863232"/>
      </c:barChart>
      <c:catAx>
        <c:axId val="102861056"/>
        <c:scaling>
          <c:orientation val="minMax"/>
        </c:scaling>
        <c:delete val="0"/>
        <c:axPos val="b"/>
        <c:title>
          <c:tx>
            <c:rich>
              <a:bodyPr/>
              <a:lstStyle/>
              <a:p>
                <a:pPr>
                  <a:defRPr/>
                </a:pPr>
                <a:r>
                  <a:rPr lang="en-US"/>
                  <a:t>Class Year</a:t>
                </a:r>
              </a:p>
            </c:rich>
          </c:tx>
          <c:overlay val="0"/>
        </c:title>
        <c:majorTickMark val="out"/>
        <c:minorTickMark val="none"/>
        <c:tickLblPos val="nextTo"/>
        <c:crossAx val="102863232"/>
        <c:crosses val="autoZero"/>
        <c:auto val="1"/>
        <c:lblAlgn val="ctr"/>
        <c:lblOffset val="100"/>
        <c:noMultiLvlLbl val="0"/>
      </c:catAx>
      <c:valAx>
        <c:axId val="102863232"/>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8610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often does your child earn a badge from the WoW program?</a:t>
            </a:r>
          </a:p>
        </c:rich>
      </c:tx>
      <c:overlay val="0"/>
    </c:title>
    <c:autoTitleDeleted val="0"/>
    <c:plotArea>
      <c:layout/>
      <c:barChart>
        <c:barDir val="col"/>
        <c:grouping val="clustered"/>
        <c:varyColors val="0"/>
        <c:ser>
          <c:idx val="0"/>
          <c:order val="0"/>
          <c:tx>
            <c:strRef>
              <c:f>'[1]Tunstall Nursery'!$B$48</c:f>
              <c:strCache>
                <c:ptCount val="1"/>
                <c:pt idx="0">
                  <c:v>Every Month </c:v>
                </c:pt>
              </c:strCache>
            </c:strRef>
          </c:tx>
          <c:invertIfNegative val="0"/>
          <c:cat>
            <c:strRef>
              <c:f>'[1]Tunstall Nursery'!$A$49:$A$50</c:f>
              <c:strCache>
                <c:ptCount val="2"/>
                <c:pt idx="0">
                  <c:v>Nursery </c:v>
                </c:pt>
                <c:pt idx="1">
                  <c:v>Other</c:v>
                </c:pt>
              </c:strCache>
            </c:strRef>
          </c:cat>
          <c:val>
            <c:numRef>
              <c:f>'[1]Tunstall Nursery'!$B$49:$B$50</c:f>
              <c:numCache>
                <c:formatCode>General</c:formatCode>
                <c:ptCount val="2"/>
                <c:pt idx="0">
                  <c:v>3</c:v>
                </c:pt>
                <c:pt idx="1">
                  <c:v>7</c:v>
                </c:pt>
              </c:numCache>
            </c:numRef>
          </c:val>
        </c:ser>
        <c:ser>
          <c:idx val="1"/>
          <c:order val="1"/>
          <c:tx>
            <c:strRef>
              <c:f>'[1]Tunstall Nursery'!$C$48</c:f>
              <c:strCache>
                <c:ptCount val="1"/>
                <c:pt idx="0">
                  <c:v>Most Months</c:v>
                </c:pt>
              </c:strCache>
            </c:strRef>
          </c:tx>
          <c:invertIfNegative val="0"/>
          <c:cat>
            <c:strRef>
              <c:f>'[1]Tunstall Nursery'!$A$49:$A$50</c:f>
              <c:strCache>
                <c:ptCount val="2"/>
                <c:pt idx="0">
                  <c:v>Nursery </c:v>
                </c:pt>
                <c:pt idx="1">
                  <c:v>Other</c:v>
                </c:pt>
              </c:strCache>
            </c:strRef>
          </c:cat>
          <c:val>
            <c:numRef>
              <c:f>'[1]Tunstall Nursery'!$C$49:$C$50</c:f>
              <c:numCache>
                <c:formatCode>General</c:formatCode>
                <c:ptCount val="2"/>
                <c:pt idx="0">
                  <c:v>3</c:v>
                </c:pt>
                <c:pt idx="1">
                  <c:v>4</c:v>
                </c:pt>
              </c:numCache>
            </c:numRef>
          </c:val>
        </c:ser>
        <c:ser>
          <c:idx val="2"/>
          <c:order val="2"/>
          <c:tx>
            <c:strRef>
              <c:f>'[1]Tunstall Nursery'!$E$48</c:f>
              <c:strCache>
                <c:ptCount val="1"/>
                <c:pt idx="0">
                  <c:v>Rarely</c:v>
                </c:pt>
              </c:strCache>
            </c:strRef>
          </c:tx>
          <c:invertIfNegative val="0"/>
          <c:cat>
            <c:strRef>
              <c:f>'[1]Tunstall Nursery'!$A$49:$A$50</c:f>
              <c:strCache>
                <c:ptCount val="2"/>
                <c:pt idx="0">
                  <c:v>Nursery </c:v>
                </c:pt>
                <c:pt idx="1">
                  <c:v>Other</c:v>
                </c:pt>
              </c:strCache>
            </c:strRef>
          </c:cat>
          <c:val>
            <c:numRef>
              <c:f>'[1]Tunstall Nursery'!$E$49:$E$50</c:f>
              <c:numCache>
                <c:formatCode>General</c:formatCode>
                <c:ptCount val="2"/>
                <c:pt idx="0">
                  <c:v>1</c:v>
                </c:pt>
                <c:pt idx="1">
                  <c:v>1</c:v>
                </c:pt>
              </c:numCache>
            </c:numRef>
          </c:val>
        </c:ser>
        <c:ser>
          <c:idx val="3"/>
          <c:order val="3"/>
          <c:tx>
            <c:strRef>
              <c:f>'[1]Tunstall Nursery'!$F$48</c:f>
              <c:strCache>
                <c:ptCount val="1"/>
                <c:pt idx="0">
                  <c:v>Never</c:v>
                </c:pt>
              </c:strCache>
            </c:strRef>
          </c:tx>
          <c:invertIfNegative val="0"/>
          <c:cat>
            <c:strRef>
              <c:f>'[1]Tunstall Nursery'!$A$49:$A$50</c:f>
              <c:strCache>
                <c:ptCount val="2"/>
                <c:pt idx="0">
                  <c:v>Nursery </c:v>
                </c:pt>
                <c:pt idx="1">
                  <c:v>Other</c:v>
                </c:pt>
              </c:strCache>
            </c:strRef>
          </c:cat>
          <c:val>
            <c:numRef>
              <c:f>'[1]Tunstall Nursery'!$F$49:$F$50</c:f>
              <c:numCache>
                <c:formatCode>General</c:formatCode>
                <c:ptCount val="2"/>
                <c:pt idx="0">
                  <c:v>3</c:v>
                </c:pt>
              </c:numCache>
            </c:numRef>
          </c:val>
        </c:ser>
        <c:dLbls>
          <c:showLegendKey val="0"/>
          <c:showVal val="0"/>
          <c:showCatName val="0"/>
          <c:showSerName val="0"/>
          <c:showPercent val="0"/>
          <c:showBubbleSize val="0"/>
        </c:dLbls>
        <c:gapWidth val="150"/>
        <c:axId val="102906880"/>
        <c:axId val="102917248"/>
      </c:barChart>
      <c:catAx>
        <c:axId val="102906880"/>
        <c:scaling>
          <c:orientation val="minMax"/>
        </c:scaling>
        <c:delete val="0"/>
        <c:axPos val="b"/>
        <c:title>
          <c:tx>
            <c:rich>
              <a:bodyPr/>
              <a:lstStyle/>
              <a:p>
                <a:pPr>
                  <a:defRPr/>
                </a:pPr>
                <a:r>
                  <a:rPr lang="en-US"/>
                  <a:t>Class Year</a:t>
                </a:r>
              </a:p>
            </c:rich>
          </c:tx>
          <c:overlay val="0"/>
        </c:title>
        <c:majorTickMark val="out"/>
        <c:minorTickMark val="none"/>
        <c:tickLblPos val="nextTo"/>
        <c:crossAx val="102917248"/>
        <c:crosses val="autoZero"/>
        <c:auto val="1"/>
        <c:lblAlgn val="ctr"/>
        <c:lblOffset val="100"/>
        <c:noMultiLvlLbl val="0"/>
      </c:catAx>
      <c:valAx>
        <c:axId val="102917248"/>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906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does your child normally get to school?</a:t>
            </a:r>
          </a:p>
        </c:rich>
      </c:tx>
      <c:overlay val="0"/>
    </c:title>
    <c:autoTitleDeleted val="0"/>
    <c:plotArea>
      <c:layout/>
      <c:barChart>
        <c:barDir val="col"/>
        <c:grouping val="clustered"/>
        <c:varyColors val="0"/>
        <c:ser>
          <c:idx val="0"/>
          <c:order val="0"/>
          <c:tx>
            <c:strRef>
              <c:f>'[1]Courtwood Primary'!$B$3</c:f>
              <c:strCache>
                <c:ptCount val="1"/>
                <c:pt idx="0">
                  <c:v>Walk </c:v>
                </c:pt>
              </c:strCache>
            </c:strRef>
          </c:tx>
          <c:invertIfNegative val="0"/>
          <c:cat>
            <c:strRef>
              <c:f>'[1]Courtwood Primary'!$A$4:$A$11</c:f>
              <c:strCache>
                <c:ptCount val="8"/>
                <c:pt idx="0">
                  <c:v>Nursery </c:v>
                </c:pt>
                <c:pt idx="1">
                  <c:v>Year 1 </c:v>
                </c:pt>
                <c:pt idx="2">
                  <c:v>Year 2</c:v>
                </c:pt>
                <c:pt idx="3">
                  <c:v>Year 3</c:v>
                </c:pt>
                <c:pt idx="4">
                  <c:v>Year 4</c:v>
                </c:pt>
                <c:pt idx="5">
                  <c:v>Year 5</c:v>
                </c:pt>
                <c:pt idx="6">
                  <c:v>Year 6</c:v>
                </c:pt>
                <c:pt idx="7">
                  <c:v>Other</c:v>
                </c:pt>
              </c:strCache>
            </c:strRef>
          </c:cat>
          <c:val>
            <c:numRef>
              <c:f>'[1]Courtwood Primary'!$B$4:$B$11</c:f>
              <c:numCache>
                <c:formatCode>General</c:formatCode>
                <c:ptCount val="8"/>
                <c:pt idx="0">
                  <c:v>9</c:v>
                </c:pt>
                <c:pt idx="1">
                  <c:v>2</c:v>
                </c:pt>
                <c:pt idx="2">
                  <c:v>2</c:v>
                </c:pt>
                <c:pt idx="3">
                  <c:v>6</c:v>
                </c:pt>
                <c:pt idx="4">
                  <c:v>7</c:v>
                </c:pt>
                <c:pt idx="5">
                  <c:v>4</c:v>
                </c:pt>
                <c:pt idx="6">
                  <c:v>1</c:v>
                </c:pt>
                <c:pt idx="7">
                  <c:v>6</c:v>
                </c:pt>
              </c:numCache>
            </c:numRef>
          </c:val>
        </c:ser>
        <c:ser>
          <c:idx val="1"/>
          <c:order val="1"/>
          <c:tx>
            <c:strRef>
              <c:f>'[1]Courtwood Primary'!$C$3</c:f>
              <c:strCache>
                <c:ptCount val="1"/>
                <c:pt idx="0">
                  <c:v>Cycle</c:v>
                </c:pt>
              </c:strCache>
            </c:strRef>
          </c:tx>
          <c:invertIfNegative val="0"/>
          <c:cat>
            <c:strRef>
              <c:f>'[1]Courtwood Primary'!$A$4:$A$11</c:f>
              <c:strCache>
                <c:ptCount val="8"/>
                <c:pt idx="0">
                  <c:v>Nursery </c:v>
                </c:pt>
                <c:pt idx="1">
                  <c:v>Year 1 </c:v>
                </c:pt>
                <c:pt idx="2">
                  <c:v>Year 2</c:v>
                </c:pt>
                <c:pt idx="3">
                  <c:v>Year 3</c:v>
                </c:pt>
                <c:pt idx="4">
                  <c:v>Year 4</c:v>
                </c:pt>
                <c:pt idx="5">
                  <c:v>Year 5</c:v>
                </c:pt>
                <c:pt idx="6">
                  <c:v>Year 6</c:v>
                </c:pt>
                <c:pt idx="7">
                  <c:v>Other</c:v>
                </c:pt>
              </c:strCache>
            </c:strRef>
          </c:cat>
          <c:val>
            <c:numRef>
              <c:f>'[1]Courtwood Primary'!$C$4:$C$11</c:f>
              <c:numCache>
                <c:formatCode>General</c:formatCode>
                <c:ptCount val="8"/>
              </c:numCache>
            </c:numRef>
          </c:val>
        </c:ser>
        <c:ser>
          <c:idx val="2"/>
          <c:order val="2"/>
          <c:tx>
            <c:strRef>
              <c:f>'[1]Courtwood Primary'!$D$3</c:f>
              <c:strCache>
                <c:ptCount val="1"/>
                <c:pt idx="0">
                  <c:v>Driven </c:v>
                </c:pt>
              </c:strCache>
            </c:strRef>
          </c:tx>
          <c:invertIfNegative val="0"/>
          <c:cat>
            <c:strRef>
              <c:f>'[1]Courtwood Primary'!$A$4:$A$11</c:f>
              <c:strCache>
                <c:ptCount val="8"/>
                <c:pt idx="0">
                  <c:v>Nursery </c:v>
                </c:pt>
                <c:pt idx="1">
                  <c:v>Year 1 </c:v>
                </c:pt>
                <c:pt idx="2">
                  <c:v>Year 2</c:v>
                </c:pt>
                <c:pt idx="3">
                  <c:v>Year 3</c:v>
                </c:pt>
                <c:pt idx="4">
                  <c:v>Year 4</c:v>
                </c:pt>
                <c:pt idx="5">
                  <c:v>Year 5</c:v>
                </c:pt>
                <c:pt idx="6">
                  <c:v>Year 6</c:v>
                </c:pt>
                <c:pt idx="7">
                  <c:v>Other</c:v>
                </c:pt>
              </c:strCache>
            </c:strRef>
          </c:cat>
          <c:val>
            <c:numRef>
              <c:f>'[1]Courtwood Primary'!$D$4:$D$11</c:f>
              <c:numCache>
                <c:formatCode>General</c:formatCode>
                <c:ptCount val="8"/>
                <c:pt idx="0">
                  <c:v>2</c:v>
                </c:pt>
                <c:pt idx="1">
                  <c:v>1</c:v>
                </c:pt>
                <c:pt idx="2">
                  <c:v>1</c:v>
                </c:pt>
                <c:pt idx="3">
                  <c:v>5</c:v>
                </c:pt>
                <c:pt idx="4">
                  <c:v>2</c:v>
                </c:pt>
                <c:pt idx="5">
                  <c:v>3</c:v>
                </c:pt>
                <c:pt idx="6">
                  <c:v>4</c:v>
                </c:pt>
                <c:pt idx="7">
                  <c:v>3</c:v>
                </c:pt>
              </c:numCache>
            </c:numRef>
          </c:val>
        </c:ser>
        <c:ser>
          <c:idx val="3"/>
          <c:order val="3"/>
          <c:tx>
            <c:strRef>
              <c:f>'[1]Courtwood Primary'!$E$3</c:f>
              <c:strCache>
                <c:ptCount val="1"/>
                <c:pt idx="0">
                  <c:v>Scoot</c:v>
                </c:pt>
              </c:strCache>
            </c:strRef>
          </c:tx>
          <c:invertIfNegative val="0"/>
          <c:cat>
            <c:strRef>
              <c:f>'[1]Courtwood Primary'!$A$4:$A$11</c:f>
              <c:strCache>
                <c:ptCount val="8"/>
                <c:pt idx="0">
                  <c:v>Nursery </c:v>
                </c:pt>
                <c:pt idx="1">
                  <c:v>Year 1 </c:v>
                </c:pt>
                <c:pt idx="2">
                  <c:v>Year 2</c:v>
                </c:pt>
                <c:pt idx="3">
                  <c:v>Year 3</c:v>
                </c:pt>
                <c:pt idx="4">
                  <c:v>Year 4</c:v>
                </c:pt>
                <c:pt idx="5">
                  <c:v>Year 5</c:v>
                </c:pt>
                <c:pt idx="6">
                  <c:v>Year 6</c:v>
                </c:pt>
                <c:pt idx="7">
                  <c:v>Other</c:v>
                </c:pt>
              </c:strCache>
            </c:strRef>
          </c:cat>
          <c:val>
            <c:numRef>
              <c:f>'[1]Courtwood Primary'!$E$4:$E$11</c:f>
              <c:numCache>
                <c:formatCode>General</c:formatCode>
                <c:ptCount val="8"/>
                <c:pt idx="3">
                  <c:v>1</c:v>
                </c:pt>
                <c:pt idx="7">
                  <c:v>1</c:v>
                </c:pt>
              </c:numCache>
            </c:numRef>
          </c:val>
        </c:ser>
        <c:ser>
          <c:idx val="4"/>
          <c:order val="4"/>
          <c:tx>
            <c:strRef>
              <c:f>'[1]Courtwood Primary'!$F$3</c:f>
              <c:strCache>
                <c:ptCount val="1"/>
                <c:pt idx="0">
                  <c:v>Bus</c:v>
                </c:pt>
              </c:strCache>
            </c:strRef>
          </c:tx>
          <c:invertIfNegative val="0"/>
          <c:cat>
            <c:strRef>
              <c:f>'[1]Courtwood Primary'!$A$4:$A$11</c:f>
              <c:strCache>
                <c:ptCount val="8"/>
                <c:pt idx="0">
                  <c:v>Nursery </c:v>
                </c:pt>
                <c:pt idx="1">
                  <c:v>Year 1 </c:v>
                </c:pt>
                <c:pt idx="2">
                  <c:v>Year 2</c:v>
                </c:pt>
                <c:pt idx="3">
                  <c:v>Year 3</c:v>
                </c:pt>
                <c:pt idx="4">
                  <c:v>Year 4</c:v>
                </c:pt>
                <c:pt idx="5">
                  <c:v>Year 5</c:v>
                </c:pt>
                <c:pt idx="6">
                  <c:v>Year 6</c:v>
                </c:pt>
                <c:pt idx="7">
                  <c:v>Other</c:v>
                </c:pt>
              </c:strCache>
            </c:strRef>
          </c:cat>
          <c:val>
            <c:numRef>
              <c:f>'[1]Courtwood Primary'!$F$4:$F$11</c:f>
              <c:numCache>
                <c:formatCode>General</c:formatCode>
                <c:ptCount val="8"/>
                <c:pt idx="7">
                  <c:v>2</c:v>
                </c:pt>
              </c:numCache>
            </c:numRef>
          </c:val>
        </c:ser>
        <c:dLbls>
          <c:showLegendKey val="0"/>
          <c:showVal val="0"/>
          <c:showCatName val="0"/>
          <c:showSerName val="0"/>
          <c:showPercent val="0"/>
          <c:showBubbleSize val="0"/>
        </c:dLbls>
        <c:gapWidth val="150"/>
        <c:axId val="102974592"/>
        <c:axId val="102976512"/>
      </c:barChart>
      <c:catAx>
        <c:axId val="102974592"/>
        <c:scaling>
          <c:orientation val="minMax"/>
        </c:scaling>
        <c:delete val="0"/>
        <c:axPos val="b"/>
        <c:title>
          <c:tx>
            <c:rich>
              <a:bodyPr/>
              <a:lstStyle/>
              <a:p>
                <a:pPr>
                  <a:defRPr/>
                </a:pPr>
                <a:r>
                  <a:rPr lang="en-US"/>
                  <a:t>Class Year</a:t>
                </a:r>
              </a:p>
            </c:rich>
          </c:tx>
          <c:overlay val="0"/>
        </c:title>
        <c:majorTickMark val="out"/>
        <c:minorTickMark val="none"/>
        <c:tickLblPos val="nextTo"/>
        <c:crossAx val="102976512"/>
        <c:crosses val="autoZero"/>
        <c:auto val="1"/>
        <c:lblAlgn val="ctr"/>
        <c:lblOffset val="100"/>
        <c:noMultiLvlLbl val="0"/>
      </c:catAx>
      <c:valAx>
        <c:axId val="102976512"/>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29745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Does your child enjoy playing sports, playing outside, and walking?</a:t>
            </a:r>
          </a:p>
        </c:rich>
      </c:tx>
      <c:overlay val="0"/>
    </c:title>
    <c:autoTitleDeleted val="0"/>
    <c:plotArea>
      <c:layout/>
      <c:barChart>
        <c:barDir val="col"/>
        <c:grouping val="clustered"/>
        <c:varyColors val="0"/>
        <c:ser>
          <c:idx val="0"/>
          <c:order val="0"/>
          <c:tx>
            <c:strRef>
              <c:f>'[1]Courtwood Primary'!$B$15</c:f>
              <c:strCache>
                <c:ptCount val="1"/>
                <c:pt idx="0">
                  <c:v>A lot </c:v>
                </c:pt>
              </c:strCache>
            </c:strRef>
          </c:tx>
          <c:invertIfNegative val="0"/>
          <c:cat>
            <c:strRef>
              <c:f>'[1]Courtwood Primary'!$A$16:$A$23</c:f>
              <c:strCache>
                <c:ptCount val="8"/>
                <c:pt idx="0">
                  <c:v>Nursery </c:v>
                </c:pt>
                <c:pt idx="1">
                  <c:v>Year 1 </c:v>
                </c:pt>
                <c:pt idx="2">
                  <c:v>Year 2</c:v>
                </c:pt>
                <c:pt idx="3">
                  <c:v>Year 3</c:v>
                </c:pt>
                <c:pt idx="4">
                  <c:v>Year 4</c:v>
                </c:pt>
                <c:pt idx="5">
                  <c:v>Year 5</c:v>
                </c:pt>
                <c:pt idx="6">
                  <c:v>Year 6</c:v>
                </c:pt>
                <c:pt idx="7">
                  <c:v>Other</c:v>
                </c:pt>
              </c:strCache>
            </c:strRef>
          </c:cat>
          <c:val>
            <c:numRef>
              <c:f>'[1]Courtwood Primary'!$B$16:$B$23</c:f>
              <c:numCache>
                <c:formatCode>General</c:formatCode>
                <c:ptCount val="8"/>
                <c:pt idx="0">
                  <c:v>8</c:v>
                </c:pt>
                <c:pt idx="1">
                  <c:v>3</c:v>
                </c:pt>
                <c:pt idx="2">
                  <c:v>3</c:v>
                </c:pt>
                <c:pt idx="3">
                  <c:v>8</c:v>
                </c:pt>
                <c:pt idx="4">
                  <c:v>6</c:v>
                </c:pt>
                <c:pt idx="5">
                  <c:v>4</c:v>
                </c:pt>
                <c:pt idx="6">
                  <c:v>3</c:v>
                </c:pt>
                <c:pt idx="7">
                  <c:v>7</c:v>
                </c:pt>
              </c:numCache>
            </c:numRef>
          </c:val>
        </c:ser>
        <c:ser>
          <c:idx val="1"/>
          <c:order val="1"/>
          <c:tx>
            <c:strRef>
              <c:f>'[1]Courtwood Primary'!$C$15</c:f>
              <c:strCache>
                <c:ptCount val="1"/>
                <c:pt idx="0">
                  <c:v>A little</c:v>
                </c:pt>
              </c:strCache>
            </c:strRef>
          </c:tx>
          <c:invertIfNegative val="0"/>
          <c:cat>
            <c:strRef>
              <c:f>'[1]Courtwood Primary'!$A$16:$A$23</c:f>
              <c:strCache>
                <c:ptCount val="8"/>
                <c:pt idx="0">
                  <c:v>Nursery </c:v>
                </c:pt>
                <c:pt idx="1">
                  <c:v>Year 1 </c:v>
                </c:pt>
                <c:pt idx="2">
                  <c:v>Year 2</c:v>
                </c:pt>
                <c:pt idx="3">
                  <c:v>Year 3</c:v>
                </c:pt>
                <c:pt idx="4">
                  <c:v>Year 4</c:v>
                </c:pt>
                <c:pt idx="5">
                  <c:v>Year 5</c:v>
                </c:pt>
                <c:pt idx="6">
                  <c:v>Year 6</c:v>
                </c:pt>
                <c:pt idx="7">
                  <c:v>Other</c:v>
                </c:pt>
              </c:strCache>
            </c:strRef>
          </c:cat>
          <c:val>
            <c:numRef>
              <c:f>'[1]Courtwood Primary'!$C$16:$C$23</c:f>
              <c:numCache>
                <c:formatCode>General</c:formatCode>
                <c:ptCount val="8"/>
                <c:pt idx="0">
                  <c:v>3</c:v>
                </c:pt>
                <c:pt idx="3">
                  <c:v>3</c:v>
                </c:pt>
                <c:pt idx="4">
                  <c:v>1</c:v>
                </c:pt>
                <c:pt idx="5">
                  <c:v>3</c:v>
                </c:pt>
                <c:pt idx="6">
                  <c:v>2</c:v>
                </c:pt>
                <c:pt idx="7">
                  <c:v>2</c:v>
                </c:pt>
              </c:numCache>
            </c:numRef>
          </c:val>
        </c:ser>
        <c:dLbls>
          <c:showLegendKey val="0"/>
          <c:showVal val="0"/>
          <c:showCatName val="0"/>
          <c:showSerName val="0"/>
          <c:showPercent val="0"/>
          <c:showBubbleSize val="0"/>
        </c:dLbls>
        <c:gapWidth val="150"/>
        <c:axId val="103014784"/>
        <c:axId val="103016704"/>
      </c:barChart>
      <c:catAx>
        <c:axId val="103014784"/>
        <c:scaling>
          <c:orientation val="minMax"/>
        </c:scaling>
        <c:delete val="0"/>
        <c:axPos val="b"/>
        <c:title>
          <c:tx>
            <c:rich>
              <a:bodyPr/>
              <a:lstStyle/>
              <a:p>
                <a:pPr>
                  <a:defRPr/>
                </a:pPr>
                <a:r>
                  <a:rPr lang="en-US"/>
                  <a:t>Class Year</a:t>
                </a:r>
              </a:p>
            </c:rich>
          </c:tx>
          <c:overlay val="0"/>
        </c:title>
        <c:majorTickMark val="out"/>
        <c:minorTickMark val="none"/>
        <c:tickLblPos val="nextTo"/>
        <c:crossAx val="103016704"/>
        <c:crosses val="autoZero"/>
        <c:auto val="1"/>
        <c:lblAlgn val="ctr"/>
        <c:lblOffset val="100"/>
        <c:noMultiLvlLbl val="0"/>
      </c:catAx>
      <c:valAx>
        <c:axId val="103016704"/>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30147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How often does your child play sports, play outside, and walk outside of school?</a:t>
            </a:r>
          </a:p>
        </c:rich>
      </c:tx>
      <c:overlay val="0"/>
    </c:title>
    <c:autoTitleDeleted val="0"/>
    <c:plotArea>
      <c:layout/>
      <c:barChart>
        <c:barDir val="col"/>
        <c:grouping val="clustered"/>
        <c:varyColors val="0"/>
        <c:ser>
          <c:idx val="0"/>
          <c:order val="0"/>
          <c:tx>
            <c:strRef>
              <c:f>'[1]Courtwood Primary'!$B$27</c:f>
              <c:strCache>
                <c:ptCount val="1"/>
                <c:pt idx="0">
                  <c:v>Never </c:v>
                </c:pt>
              </c:strCache>
            </c:strRef>
          </c:tx>
          <c:invertIfNegative val="0"/>
          <c:cat>
            <c:strRef>
              <c:f>'[1]Courtwood Primary'!$A$28:$A$35</c:f>
              <c:strCache>
                <c:ptCount val="8"/>
                <c:pt idx="0">
                  <c:v>Nursery </c:v>
                </c:pt>
                <c:pt idx="1">
                  <c:v>Year 1 </c:v>
                </c:pt>
                <c:pt idx="2">
                  <c:v>Year 2</c:v>
                </c:pt>
                <c:pt idx="3">
                  <c:v>Year 3</c:v>
                </c:pt>
                <c:pt idx="4">
                  <c:v>Year 4</c:v>
                </c:pt>
                <c:pt idx="5">
                  <c:v>Year 5</c:v>
                </c:pt>
                <c:pt idx="6">
                  <c:v>Year 6</c:v>
                </c:pt>
                <c:pt idx="7">
                  <c:v>Other</c:v>
                </c:pt>
              </c:strCache>
            </c:strRef>
          </c:cat>
          <c:val>
            <c:numRef>
              <c:f>'[1]Courtwood Primary'!$B$28:$B$35</c:f>
              <c:numCache>
                <c:formatCode>General</c:formatCode>
                <c:ptCount val="8"/>
                <c:pt idx="3">
                  <c:v>1</c:v>
                </c:pt>
              </c:numCache>
            </c:numRef>
          </c:val>
        </c:ser>
        <c:ser>
          <c:idx val="1"/>
          <c:order val="1"/>
          <c:tx>
            <c:strRef>
              <c:f>'[1]Courtwood Primary'!$C$27</c:f>
              <c:strCache>
                <c:ptCount val="1"/>
                <c:pt idx="0">
                  <c:v>1-2 days</c:v>
                </c:pt>
              </c:strCache>
            </c:strRef>
          </c:tx>
          <c:invertIfNegative val="0"/>
          <c:cat>
            <c:strRef>
              <c:f>'[1]Courtwood Primary'!$A$28:$A$35</c:f>
              <c:strCache>
                <c:ptCount val="8"/>
                <c:pt idx="0">
                  <c:v>Nursery </c:v>
                </c:pt>
                <c:pt idx="1">
                  <c:v>Year 1 </c:v>
                </c:pt>
                <c:pt idx="2">
                  <c:v>Year 2</c:v>
                </c:pt>
                <c:pt idx="3">
                  <c:v>Year 3</c:v>
                </c:pt>
                <c:pt idx="4">
                  <c:v>Year 4</c:v>
                </c:pt>
                <c:pt idx="5">
                  <c:v>Year 5</c:v>
                </c:pt>
                <c:pt idx="6">
                  <c:v>Year 6</c:v>
                </c:pt>
                <c:pt idx="7">
                  <c:v>Other</c:v>
                </c:pt>
              </c:strCache>
            </c:strRef>
          </c:cat>
          <c:val>
            <c:numRef>
              <c:f>'[1]Courtwood Primary'!$C$28:$C$35</c:f>
              <c:numCache>
                <c:formatCode>General</c:formatCode>
                <c:ptCount val="8"/>
                <c:pt idx="0">
                  <c:v>4</c:v>
                </c:pt>
                <c:pt idx="1">
                  <c:v>1</c:v>
                </c:pt>
                <c:pt idx="2">
                  <c:v>1</c:v>
                </c:pt>
                <c:pt idx="3">
                  <c:v>2</c:v>
                </c:pt>
                <c:pt idx="4">
                  <c:v>3</c:v>
                </c:pt>
                <c:pt idx="5">
                  <c:v>2</c:v>
                </c:pt>
                <c:pt idx="6">
                  <c:v>3</c:v>
                </c:pt>
                <c:pt idx="7">
                  <c:v>4</c:v>
                </c:pt>
              </c:numCache>
            </c:numRef>
          </c:val>
        </c:ser>
        <c:ser>
          <c:idx val="2"/>
          <c:order val="2"/>
          <c:tx>
            <c:strRef>
              <c:f>'[1]Courtwood Primary'!$D$27</c:f>
              <c:strCache>
                <c:ptCount val="1"/>
                <c:pt idx="0">
                  <c:v>3-4 days</c:v>
                </c:pt>
              </c:strCache>
            </c:strRef>
          </c:tx>
          <c:invertIfNegative val="0"/>
          <c:cat>
            <c:strRef>
              <c:f>'[1]Courtwood Primary'!$A$28:$A$35</c:f>
              <c:strCache>
                <c:ptCount val="8"/>
                <c:pt idx="0">
                  <c:v>Nursery </c:v>
                </c:pt>
                <c:pt idx="1">
                  <c:v>Year 1 </c:v>
                </c:pt>
                <c:pt idx="2">
                  <c:v>Year 2</c:v>
                </c:pt>
                <c:pt idx="3">
                  <c:v>Year 3</c:v>
                </c:pt>
                <c:pt idx="4">
                  <c:v>Year 4</c:v>
                </c:pt>
                <c:pt idx="5">
                  <c:v>Year 5</c:v>
                </c:pt>
                <c:pt idx="6">
                  <c:v>Year 6</c:v>
                </c:pt>
                <c:pt idx="7">
                  <c:v>Other</c:v>
                </c:pt>
              </c:strCache>
            </c:strRef>
          </c:cat>
          <c:val>
            <c:numRef>
              <c:f>'[1]Courtwood Primary'!$D$28:$D$35</c:f>
              <c:numCache>
                <c:formatCode>General</c:formatCode>
                <c:ptCount val="8"/>
                <c:pt idx="0">
                  <c:v>4</c:v>
                </c:pt>
                <c:pt idx="1">
                  <c:v>2</c:v>
                </c:pt>
                <c:pt idx="2">
                  <c:v>1</c:v>
                </c:pt>
                <c:pt idx="3">
                  <c:v>2</c:v>
                </c:pt>
                <c:pt idx="4">
                  <c:v>3</c:v>
                </c:pt>
                <c:pt idx="5">
                  <c:v>3</c:v>
                </c:pt>
                <c:pt idx="6">
                  <c:v>1</c:v>
                </c:pt>
                <c:pt idx="7">
                  <c:v>3</c:v>
                </c:pt>
              </c:numCache>
            </c:numRef>
          </c:val>
        </c:ser>
        <c:ser>
          <c:idx val="3"/>
          <c:order val="3"/>
          <c:tx>
            <c:strRef>
              <c:f>'[1]Courtwood Primary'!$E$27</c:f>
              <c:strCache>
                <c:ptCount val="1"/>
                <c:pt idx="0">
                  <c:v>5-6 days </c:v>
                </c:pt>
              </c:strCache>
            </c:strRef>
          </c:tx>
          <c:invertIfNegative val="0"/>
          <c:cat>
            <c:strRef>
              <c:f>'[1]Courtwood Primary'!$A$28:$A$35</c:f>
              <c:strCache>
                <c:ptCount val="8"/>
                <c:pt idx="0">
                  <c:v>Nursery </c:v>
                </c:pt>
                <c:pt idx="1">
                  <c:v>Year 1 </c:v>
                </c:pt>
                <c:pt idx="2">
                  <c:v>Year 2</c:v>
                </c:pt>
                <c:pt idx="3">
                  <c:v>Year 3</c:v>
                </c:pt>
                <c:pt idx="4">
                  <c:v>Year 4</c:v>
                </c:pt>
                <c:pt idx="5">
                  <c:v>Year 5</c:v>
                </c:pt>
                <c:pt idx="6">
                  <c:v>Year 6</c:v>
                </c:pt>
                <c:pt idx="7">
                  <c:v>Other</c:v>
                </c:pt>
              </c:strCache>
            </c:strRef>
          </c:cat>
          <c:val>
            <c:numRef>
              <c:f>'[1]Courtwood Primary'!$E$28:$E$35</c:f>
              <c:numCache>
                <c:formatCode>General</c:formatCode>
                <c:ptCount val="8"/>
                <c:pt idx="0">
                  <c:v>2</c:v>
                </c:pt>
                <c:pt idx="3">
                  <c:v>5</c:v>
                </c:pt>
                <c:pt idx="4">
                  <c:v>1</c:v>
                </c:pt>
                <c:pt idx="7">
                  <c:v>2</c:v>
                </c:pt>
              </c:numCache>
            </c:numRef>
          </c:val>
        </c:ser>
        <c:ser>
          <c:idx val="4"/>
          <c:order val="4"/>
          <c:tx>
            <c:strRef>
              <c:f>'[1]Courtwood Primary'!$F$27</c:f>
              <c:strCache>
                <c:ptCount val="1"/>
                <c:pt idx="0">
                  <c:v>Everyday</c:v>
                </c:pt>
              </c:strCache>
            </c:strRef>
          </c:tx>
          <c:invertIfNegative val="0"/>
          <c:cat>
            <c:strRef>
              <c:f>'[1]Courtwood Primary'!$A$28:$A$35</c:f>
              <c:strCache>
                <c:ptCount val="8"/>
                <c:pt idx="0">
                  <c:v>Nursery </c:v>
                </c:pt>
                <c:pt idx="1">
                  <c:v>Year 1 </c:v>
                </c:pt>
                <c:pt idx="2">
                  <c:v>Year 2</c:v>
                </c:pt>
                <c:pt idx="3">
                  <c:v>Year 3</c:v>
                </c:pt>
                <c:pt idx="4">
                  <c:v>Year 4</c:v>
                </c:pt>
                <c:pt idx="5">
                  <c:v>Year 5</c:v>
                </c:pt>
                <c:pt idx="6">
                  <c:v>Year 6</c:v>
                </c:pt>
                <c:pt idx="7">
                  <c:v>Other</c:v>
                </c:pt>
              </c:strCache>
            </c:strRef>
          </c:cat>
          <c:val>
            <c:numRef>
              <c:f>'[1]Courtwood Primary'!$F$28:$F$35</c:f>
              <c:numCache>
                <c:formatCode>General</c:formatCode>
                <c:ptCount val="8"/>
                <c:pt idx="0">
                  <c:v>1</c:v>
                </c:pt>
                <c:pt idx="1">
                  <c:v>1</c:v>
                </c:pt>
                <c:pt idx="2">
                  <c:v>1</c:v>
                </c:pt>
                <c:pt idx="3">
                  <c:v>1</c:v>
                </c:pt>
                <c:pt idx="4">
                  <c:v>1</c:v>
                </c:pt>
                <c:pt idx="5">
                  <c:v>2</c:v>
                </c:pt>
                <c:pt idx="6">
                  <c:v>1</c:v>
                </c:pt>
              </c:numCache>
            </c:numRef>
          </c:val>
        </c:ser>
        <c:dLbls>
          <c:showLegendKey val="0"/>
          <c:showVal val="0"/>
          <c:showCatName val="0"/>
          <c:showSerName val="0"/>
          <c:showPercent val="0"/>
          <c:showBubbleSize val="0"/>
        </c:dLbls>
        <c:gapWidth val="150"/>
        <c:axId val="103044992"/>
        <c:axId val="103051264"/>
      </c:barChart>
      <c:catAx>
        <c:axId val="103044992"/>
        <c:scaling>
          <c:orientation val="minMax"/>
        </c:scaling>
        <c:delete val="0"/>
        <c:axPos val="b"/>
        <c:title>
          <c:tx>
            <c:rich>
              <a:bodyPr/>
              <a:lstStyle/>
              <a:p>
                <a:pPr>
                  <a:defRPr/>
                </a:pPr>
                <a:r>
                  <a:rPr lang="en-US"/>
                  <a:t>Class Year</a:t>
                </a:r>
              </a:p>
            </c:rich>
          </c:tx>
          <c:overlay val="0"/>
        </c:title>
        <c:majorTickMark val="out"/>
        <c:minorTickMark val="none"/>
        <c:tickLblPos val="nextTo"/>
        <c:crossAx val="103051264"/>
        <c:crosses val="autoZero"/>
        <c:auto val="1"/>
        <c:lblAlgn val="ctr"/>
        <c:lblOffset val="100"/>
        <c:noMultiLvlLbl val="0"/>
      </c:catAx>
      <c:valAx>
        <c:axId val="103051264"/>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030449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Approximately how far do you live from</a:t>
            </a:r>
            <a:r>
              <a:rPr lang="en-US" baseline="0"/>
              <a:t> your child's school?</a:t>
            </a:r>
            <a:endParaRPr lang="en-US"/>
          </a:p>
        </c:rich>
      </c:tx>
      <c:overlay val="0"/>
    </c:title>
    <c:autoTitleDeleted val="0"/>
    <c:plotArea>
      <c:layout/>
      <c:barChart>
        <c:barDir val="col"/>
        <c:grouping val="clustered"/>
        <c:varyColors val="0"/>
        <c:ser>
          <c:idx val="0"/>
          <c:order val="0"/>
          <c:tx>
            <c:strRef>
              <c:f>'[1]Courtwood Primary'!$B$63</c:f>
              <c:strCache>
                <c:ptCount val="1"/>
                <c:pt idx="0">
                  <c:v>&lt;500 m</c:v>
                </c:pt>
              </c:strCache>
            </c:strRef>
          </c:tx>
          <c:invertIfNegative val="0"/>
          <c:cat>
            <c:strRef>
              <c:f>'[1]Courtwood Primary'!$A$64:$A$71</c:f>
              <c:strCache>
                <c:ptCount val="8"/>
                <c:pt idx="0">
                  <c:v>Nursery </c:v>
                </c:pt>
                <c:pt idx="1">
                  <c:v>Year 1 </c:v>
                </c:pt>
                <c:pt idx="2">
                  <c:v>Year 2</c:v>
                </c:pt>
                <c:pt idx="3">
                  <c:v>Year 3</c:v>
                </c:pt>
                <c:pt idx="4">
                  <c:v>Year 4</c:v>
                </c:pt>
                <c:pt idx="5">
                  <c:v>Year 5</c:v>
                </c:pt>
                <c:pt idx="6">
                  <c:v>Year 6</c:v>
                </c:pt>
                <c:pt idx="7">
                  <c:v>Other</c:v>
                </c:pt>
              </c:strCache>
            </c:strRef>
          </c:cat>
          <c:val>
            <c:numRef>
              <c:f>'[1]Courtwood Primary'!$B$64:$B$71</c:f>
              <c:numCache>
                <c:formatCode>General</c:formatCode>
                <c:ptCount val="8"/>
                <c:pt idx="0">
                  <c:v>7</c:v>
                </c:pt>
                <c:pt idx="1">
                  <c:v>2</c:v>
                </c:pt>
                <c:pt idx="2">
                  <c:v>2</c:v>
                </c:pt>
                <c:pt idx="3">
                  <c:v>4</c:v>
                </c:pt>
                <c:pt idx="4">
                  <c:v>5</c:v>
                </c:pt>
                <c:pt idx="5">
                  <c:v>3</c:v>
                </c:pt>
                <c:pt idx="7">
                  <c:v>1</c:v>
                </c:pt>
              </c:numCache>
            </c:numRef>
          </c:val>
        </c:ser>
        <c:ser>
          <c:idx val="1"/>
          <c:order val="1"/>
          <c:tx>
            <c:strRef>
              <c:f>'[1]Courtwood Primary'!$C$63</c:f>
              <c:strCache>
                <c:ptCount val="1"/>
                <c:pt idx="0">
                  <c:v>500m-1km</c:v>
                </c:pt>
              </c:strCache>
            </c:strRef>
          </c:tx>
          <c:invertIfNegative val="0"/>
          <c:cat>
            <c:strRef>
              <c:f>'[1]Courtwood Primary'!$A$64:$A$71</c:f>
              <c:strCache>
                <c:ptCount val="8"/>
                <c:pt idx="0">
                  <c:v>Nursery </c:v>
                </c:pt>
                <c:pt idx="1">
                  <c:v>Year 1 </c:v>
                </c:pt>
                <c:pt idx="2">
                  <c:v>Year 2</c:v>
                </c:pt>
                <c:pt idx="3">
                  <c:v>Year 3</c:v>
                </c:pt>
                <c:pt idx="4">
                  <c:v>Year 4</c:v>
                </c:pt>
                <c:pt idx="5">
                  <c:v>Year 5</c:v>
                </c:pt>
                <c:pt idx="6">
                  <c:v>Year 6</c:v>
                </c:pt>
                <c:pt idx="7">
                  <c:v>Other</c:v>
                </c:pt>
              </c:strCache>
            </c:strRef>
          </c:cat>
          <c:val>
            <c:numRef>
              <c:f>'[1]Courtwood Primary'!$C$64:$C$71</c:f>
              <c:numCache>
                <c:formatCode>General</c:formatCode>
                <c:ptCount val="8"/>
                <c:pt idx="0">
                  <c:v>2</c:v>
                </c:pt>
                <c:pt idx="3">
                  <c:v>3</c:v>
                </c:pt>
                <c:pt idx="4">
                  <c:v>1</c:v>
                </c:pt>
                <c:pt idx="5">
                  <c:v>2</c:v>
                </c:pt>
                <c:pt idx="6">
                  <c:v>2</c:v>
                </c:pt>
                <c:pt idx="7">
                  <c:v>6</c:v>
                </c:pt>
              </c:numCache>
            </c:numRef>
          </c:val>
        </c:ser>
        <c:ser>
          <c:idx val="2"/>
          <c:order val="2"/>
          <c:tx>
            <c:strRef>
              <c:f>'[1]Courtwood Primary'!$D$63</c:f>
              <c:strCache>
                <c:ptCount val="1"/>
                <c:pt idx="0">
                  <c:v>1-2km</c:v>
                </c:pt>
              </c:strCache>
            </c:strRef>
          </c:tx>
          <c:invertIfNegative val="0"/>
          <c:cat>
            <c:strRef>
              <c:f>'[1]Courtwood Primary'!$A$64:$A$71</c:f>
              <c:strCache>
                <c:ptCount val="8"/>
                <c:pt idx="0">
                  <c:v>Nursery </c:v>
                </c:pt>
                <c:pt idx="1">
                  <c:v>Year 1 </c:v>
                </c:pt>
                <c:pt idx="2">
                  <c:v>Year 2</c:v>
                </c:pt>
                <c:pt idx="3">
                  <c:v>Year 3</c:v>
                </c:pt>
                <c:pt idx="4">
                  <c:v>Year 4</c:v>
                </c:pt>
                <c:pt idx="5">
                  <c:v>Year 5</c:v>
                </c:pt>
                <c:pt idx="6">
                  <c:v>Year 6</c:v>
                </c:pt>
                <c:pt idx="7">
                  <c:v>Other</c:v>
                </c:pt>
              </c:strCache>
            </c:strRef>
          </c:cat>
          <c:val>
            <c:numRef>
              <c:f>'[1]Courtwood Primary'!$D$64:$D$71</c:f>
              <c:numCache>
                <c:formatCode>General</c:formatCode>
                <c:ptCount val="8"/>
                <c:pt idx="1">
                  <c:v>1</c:v>
                </c:pt>
                <c:pt idx="6">
                  <c:v>1</c:v>
                </c:pt>
                <c:pt idx="7">
                  <c:v>1</c:v>
                </c:pt>
              </c:numCache>
            </c:numRef>
          </c:val>
        </c:ser>
        <c:ser>
          <c:idx val="3"/>
          <c:order val="3"/>
          <c:tx>
            <c:strRef>
              <c:f>'[1]Courtwood Primary'!$E$63</c:f>
              <c:strCache>
                <c:ptCount val="1"/>
                <c:pt idx="0">
                  <c:v>&gt;2km</c:v>
                </c:pt>
              </c:strCache>
            </c:strRef>
          </c:tx>
          <c:invertIfNegative val="0"/>
          <c:cat>
            <c:strRef>
              <c:f>'[1]Courtwood Primary'!$A$64:$A$71</c:f>
              <c:strCache>
                <c:ptCount val="8"/>
                <c:pt idx="0">
                  <c:v>Nursery </c:v>
                </c:pt>
                <c:pt idx="1">
                  <c:v>Year 1 </c:v>
                </c:pt>
                <c:pt idx="2">
                  <c:v>Year 2</c:v>
                </c:pt>
                <c:pt idx="3">
                  <c:v>Year 3</c:v>
                </c:pt>
                <c:pt idx="4">
                  <c:v>Year 4</c:v>
                </c:pt>
                <c:pt idx="5">
                  <c:v>Year 5</c:v>
                </c:pt>
                <c:pt idx="6">
                  <c:v>Year 6</c:v>
                </c:pt>
                <c:pt idx="7">
                  <c:v>Other</c:v>
                </c:pt>
              </c:strCache>
            </c:strRef>
          </c:cat>
          <c:val>
            <c:numRef>
              <c:f>'[1]Courtwood Primary'!$E$64:$E$71</c:f>
              <c:numCache>
                <c:formatCode>General</c:formatCode>
                <c:ptCount val="8"/>
                <c:pt idx="0">
                  <c:v>2</c:v>
                </c:pt>
                <c:pt idx="2">
                  <c:v>1</c:v>
                </c:pt>
                <c:pt idx="3">
                  <c:v>4</c:v>
                </c:pt>
                <c:pt idx="5">
                  <c:v>2</c:v>
                </c:pt>
                <c:pt idx="6">
                  <c:v>2</c:v>
                </c:pt>
              </c:numCache>
            </c:numRef>
          </c:val>
        </c:ser>
        <c:dLbls>
          <c:showLegendKey val="0"/>
          <c:showVal val="0"/>
          <c:showCatName val="0"/>
          <c:showSerName val="0"/>
          <c:showPercent val="0"/>
          <c:showBubbleSize val="0"/>
        </c:dLbls>
        <c:gapWidth val="150"/>
        <c:axId val="112200320"/>
        <c:axId val="112202496"/>
      </c:barChart>
      <c:catAx>
        <c:axId val="112200320"/>
        <c:scaling>
          <c:orientation val="minMax"/>
        </c:scaling>
        <c:delete val="0"/>
        <c:axPos val="b"/>
        <c:title>
          <c:tx>
            <c:rich>
              <a:bodyPr/>
              <a:lstStyle/>
              <a:p>
                <a:pPr>
                  <a:defRPr/>
                </a:pPr>
                <a:r>
                  <a:rPr lang="en-US"/>
                  <a:t>Class Year</a:t>
                </a:r>
              </a:p>
            </c:rich>
          </c:tx>
          <c:overlay val="0"/>
        </c:title>
        <c:majorTickMark val="out"/>
        <c:minorTickMark val="none"/>
        <c:tickLblPos val="nextTo"/>
        <c:crossAx val="112202496"/>
        <c:crosses val="autoZero"/>
        <c:auto val="1"/>
        <c:lblAlgn val="ctr"/>
        <c:lblOffset val="100"/>
        <c:noMultiLvlLbl val="0"/>
      </c:catAx>
      <c:valAx>
        <c:axId val="11220249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2200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 you allow your child to walk to school?</a:t>
            </a:r>
          </a:p>
        </c:rich>
      </c:tx>
      <c:overlay val="0"/>
    </c:title>
    <c:autoTitleDeleted val="0"/>
    <c:plotArea>
      <c:layout/>
      <c:barChart>
        <c:barDir val="col"/>
        <c:grouping val="clustered"/>
        <c:varyColors val="0"/>
        <c:ser>
          <c:idx val="0"/>
          <c:order val="0"/>
          <c:tx>
            <c:strRef>
              <c:f>'[1]Courtwood Primary'!$B$39</c:f>
              <c:strCache>
                <c:ptCount val="1"/>
                <c:pt idx="0">
                  <c:v>Yes</c:v>
                </c:pt>
              </c:strCache>
            </c:strRef>
          </c:tx>
          <c:invertIfNegative val="0"/>
          <c:cat>
            <c:strRef>
              <c:f>'[1]Courtwood Primary'!$A$40:$A$47</c:f>
              <c:strCache>
                <c:ptCount val="8"/>
                <c:pt idx="0">
                  <c:v>Nursery </c:v>
                </c:pt>
                <c:pt idx="1">
                  <c:v>Year 1 </c:v>
                </c:pt>
                <c:pt idx="2">
                  <c:v>Year 2</c:v>
                </c:pt>
                <c:pt idx="3">
                  <c:v>Year 3</c:v>
                </c:pt>
                <c:pt idx="4">
                  <c:v>Year 4</c:v>
                </c:pt>
                <c:pt idx="5">
                  <c:v>Year 5</c:v>
                </c:pt>
                <c:pt idx="6">
                  <c:v>Year 6</c:v>
                </c:pt>
                <c:pt idx="7">
                  <c:v>Other</c:v>
                </c:pt>
              </c:strCache>
            </c:strRef>
          </c:cat>
          <c:val>
            <c:numRef>
              <c:f>'[1]Courtwood Primary'!$B$40:$B$47</c:f>
              <c:numCache>
                <c:formatCode>General</c:formatCode>
                <c:ptCount val="8"/>
                <c:pt idx="0">
                  <c:v>10</c:v>
                </c:pt>
                <c:pt idx="1">
                  <c:v>2</c:v>
                </c:pt>
                <c:pt idx="2">
                  <c:v>2</c:v>
                </c:pt>
                <c:pt idx="3">
                  <c:v>3</c:v>
                </c:pt>
                <c:pt idx="4">
                  <c:v>4</c:v>
                </c:pt>
                <c:pt idx="5">
                  <c:v>1</c:v>
                </c:pt>
                <c:pt idx="7">
                  <c:v>2</c:v>
                </c:pt>
              </c:numCache>
            </c:numRef>
          </c:val>
        </c:ser>
        <c:ser>
          <c:idx val="1"/>
          <c:order val="1"/>
          <c:tx>
            <c:strRef>
              <c:f>'[1]Courtwood Primary'!$C$39</c:f>
              <c:strCache>
                <c:ptCount val="1"/>
                <c:pt idx="0">
                  <c:v>No</c:v>
                </c:pt>
              </c:strCache>
            </c:strRef>
          </c:tx>
          <c:invertIfNegative val="0"/>
          <c:cat>
            <c:strRef>
              <c:f>'[1]Courtwood Primary'!$A$40:$A$47</c:f>
              <c:strCache>
                <c:ptCount val="8"/>
                <c:pt idx="0">
                  <c:v>Nursery </c:v>
                </c:pt>
                <c:pt idx="1">
                  <c:v>Year 1 </c:v>
                </c:pt>
                <c:pt idx="2">
                  <c:v>Year 2</c:v>
                </c:pt>
                <c:pt idx="3">
                  <c:v>Year 3</c:v>
                </c:pt>
                <c:pt idx="4">
                  <c:v>Year 4</c:v>
                </c:pt>
                <c:pt idx="5">
                  <c:v>Year 5</c:v>
                </c:pt>
                <c:pt idx="6">
                  <c:v>Year 6</c:v>
                </c:pt>
                <c:pt idx="7">
                  <c:v>Other</c:v>
                </c:pt>
              </c:strCache>
            </c:strRef>
          </c:cat>
          <c:val>
            <c:numRef>
              <c:f>'[1]Courtwood Primary'!$C$40:$C$47</c:f>
              <c:numCache>
                <c:formatCode>General</c:formatCode>
                <c:ptCount val="8"/>
                <c:pt idx="0">
                  <c:v>2</c:v>
                </c:pt>
                <c:pt idx="1">
                  <c:v>1</c:v>
                </c:pt>
                <c:pt idx="2">
                  <c:v>1</c:v>
                </c:pt>
                <c:pt idx="3">
                  <c:v>8</c:v>
                </c:pt>
                <c:pt idx="4">
                  <c:v>3</c:v>
                </c:pt>
                <c:pt idx="5">
                  <c:v>5</c:v>
                </c:pt>
                <c:pt idx="6">
                  <c:v>4</c:v>
                </c:pt>
                <c:pt idx="7">
                  <c:v>7</c:v>
                </c:pt>
              </c:numCache>
            </c:numRef>
          </c:val>
        </c:ser>
        <c:dLbls>
          <c:showLegendKey val="0"/>
          <c:showVal val="0"/>
          <c:showCatName val="0"/>
          <c:showSerName val="0"/>
          <c:showPercent val="0"/>
          <c:showBubbleSize val="0"/>
        </c:dLbls>
        <c:gapWidth val="150"/>
        <c:axId val="112236416"/>
        <c:axId val="112246784"/>
      </c:barChart>
      <c:catAx>
        <c:axId val="112236416"/>
        <c:scaling>
          <c:orientation val="minMax"/>
        </c:scaling>
        <c:delete val="0"/>
        <c:axPos val="b"/>
        <c:title>
          <c:tx>
            <c:rich>
              <a:bodyPr/>
              <a:lstStyle/>
              <a:p>
                <a:pPr>
                  <a:defRPr/>
                </a:pPr>
                <a:r>
                  <a:rPr lang="en-US"/>
                  <a:t>Class Year</a:t>
                </a:r>
              </a:p>
            </c:rich>
          </c:tx>
          <c:overlay val="0"/>
        </c:title>
        <c:majorTickMark val="out"/>
        <c:minorTickMark val="none"/>
        <c:tickLblPos val="nextTo"/>
        <c:crossAx val="112246784"/>
        <c:crosses val="autoZero"/>
        <c:auto val="1"/>
        <c:lblAlgn val="ctr"/>
        <c:lblOffset val="100"/>
        <c:noMultiLvlLbl val="0"/>
      </c:catAx>
      <c:valAx>
        <c:axId val="112246784"/>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22364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If you do</a:t>
            </a:r>
            <a:r>
              <a:rPr lang="en-US" baseline="0"/>
              <a:t> not allow your child to walk to school, why not?</a:t>
            </a:r>
            <a:endParaRPr lang="en-US"/>
          </a:p>
        </c:rich>
      </c:tx>
      <c:overlay val="0"/>
    </c:title>
    <c:autoTitleDeleted val="0"/>
    <c:plotArea>
      <c:layout/>
      <c:barChart>
        <c:barDir val="col"/>
        <c:grouping val="clustered"/>
        <c:varyColors val="0"/>
        <c:ser>
          <c:idx val="0"/>
          <c:order val="0"/>
          <c:tx>
            <c:strRef>
              <c:f>'[1]Courtwood Primary'!$B$51</c:f>
              <c:strCache>
                <c:ptCount val="1"/>
                <c:pt idx="0">
                  <c:v>not safe </c:v>
                </c:pt>
              </c:strCache>
            </c:strRef>
          </c:tx>
          <c:invertIfNegative val="0"/>
          <c:cat>
            <c:strRef>
              <c:f>'[1]Courtwood Primary'!$A$52:$A$59</c:f>
              <c:strCache>
                <c:ptCount val="8"/>
                <c:pt idx="0">
                  <c:v>Nursery </c:v>
                </c:pt>
                <c:pt idx="1">
                  <c:v>Year 1 </c:v>
                </c:pt>
                <c:pt idx="2">
                  <c:v>Year 2</c:v>
                </c:pt>
                <c:pt idx="3">
                  <c:v>Year 3</c:v>
                </c:pt>
                <c:pt idx="4">
                  <c:v>Year 4</c:v>
                </c:pt>
                <c:pt idx="5">
                  <c:v>Year 5</c:v>
                </c:pt>
                <c:pt idx="6">
                  <c:v>Year 6</c:v>
                </c:pt>
                <c:pt idx="7">
                  <c:v>Other</c:v>
                </c:pt>
              </c:strCache>
            </c:strRef>
          </c:cat>
          <c:val>
            <c:numRef>
              <c:f>'[1]Courtwood Primary'!$B$52:$B$59</c:f>
              <c:numCache>
                <c:formatCode>General</c:formatCode>
                <c:ptCount val="8"/>
                <c:pt idx="4">
                  <c:v>1</c:v>
                </c:pt>
                <c:pt idx="6">
                  <c:v>1</c:v>
                </c:pt>
              </c:numCache>
            </c:numRef>
          </c:val>
        </c:ser>
        <c:ser>
          <c:idx val="1"/>
          <c:order val="1"/>
          <c:tx>
            <c:strRef>
              <c:f>'[1]Courtwood Primary'!$C$51</c:f>
              <c:strCache>
                <c:ptCount val="1"/>
                <c:pt idx="0">
                  <c:v>busy streets</c:v>
                </c:pt>
              </c:strCache>
            </c:strRef>
          </c:tx>
          <c:invertIfNegative val="0"/>
          <c:cat>
            <c:strRef>
              <c:f>'[1]Courtwood Primary'!$A$52:$A$59</c:f>
              <c:strCache>
                <c:ptCount val="8"/>
                <c:pt idx="0">
                  <c:v>Nursery </c:v>
                </c:pt>
                <c:pt idx="1">
                  <c:v>Year 1 </c:v>
                </c:pt>
                <c:pt idx="2">
                  <c:v>Year 2</c:v>
                </c:pt>
                <c:pt idx="3">
                  <c:v>Year 3</c:v>
                </c:pt>
                <c:pt idx="4">
                  <c:v>Year 4</c:v>
                </c:pt>
                <c:pt idx="5">
                  <c:v>Year 5</c:v>
                </c:pt>
                <c:pt idx="6">
                  <c:v>Year 6</c:v>
                </c:pt>
                <c:pt idx="7">
                  <c:v>Other</c:v>
                </c:pt>
              </c:strCache>
            </c:strRef>
          </c:cat>
          <c:val>
            <c:numRef>
              <c:f>'[1]Courtwood Primary'!$C$52:$C$59</c:f>
              <c:numCache>
                <c:formatCode>General</c:formatCode>
                <c:ptCount val="8"/>
                <c:pt idx="0">
                  <c:v>1</c:v>
                </c:pt>
                <c:pt idx="3">
                  <c:v>4</c:v>
                </c:pt>
                <c:pt idx="4">
                  <c:v>1</c:v>
                </c:pt>
                <c:pt idx="5">
                  <c:v>1</c:v>
                </c:pt>
                <c:pt idx="7">
                  <c:v>3</c:v>
                </c:pt>
              </c:numCache>
            </c:numRef>
          </c:val>
        </c:ser>
        <c:ser>
          <c:idx val="2"/>
          <c:order val="2"/>
          <c:tx>
            <c:strRef>
              <c:f>'[1]Courtwood Primary'!$E$51</c:f>
              <c:strCache>
                <c:ptCount val="1"/>
                <c:pt idx="0">
                  <c:v>busy intersections</c:v>
                </c:pt>
              </c:strCache>
            </c:strRef>
          </c:tx>
          <c:invertIfNegative val="0"/>
          <c:cat>
            <c:strRef>
              <c:f>'[1]Courtwood Primary'!$A$52:$A$59</c:f>
              <c:strCache>
                <c:ptCount val="8"/>
                <c:pt idx="0">
                  <c:v>Nursery </c:v>
                </c:pt>
                <c:pt idx="1">
                  <c:v>Year 1 </c:v>
                </c:pt>
                <c:pt idx="2">
                  <c:v>Year 2</c:v>
                </c:pt>
                <c:pt idx="3">
                  <c:v>Year 3</c:v>
                </c:pt>
                <c:pt idx="4">
                  <c:v>Year 4</c:v>
                </c:pt>
                <c:pt idx="5">
                  <c:v>Year 5</c:v>
                </c:pt>
                <c:pt idx="6">
                  <c:v>Year 6</c:v>
                </c:pt>
                <c:pt idx="7">
                  <c:v>Other</c:v>
                </c:pt>
              </c:strCache>
            </c:strRef>
          </c:cat>
          <c:val>
            <c:numRef>
              <c:f>'[1]Courtwood Primary'!$E$52:$E$59</c:f>
              <c:numCache>
                <c:formatCode>General</c:formatCode>
                <c:ptCount val="8"/>
                <c:pt idx="1">
                  <c:v>1</c:v>
                </c:pt>
                <c:pt idx="3">
                  <c:v>1</c:v>
                </c:pt>
                <c:pt idx="7">
                  <c:v>2</c:v>
                </c:pt>
              </c:numCache>
            </c:numRef>
          </c:val>
        </c:ser>
        <c:dLbls>
          <c:showLegendKey val="0"/>
          <c:showVal val="0"/>
          <c:showCatName val="0"/>
          <c:showSerName val="0"/>
          <c:showPercent val="0"/>
          <c:showBubbleSize val="0"/>
        </c:dLbls>
        <c:gapWidth val="150"/>
        <c:axId val="113338240"/>
        <c:axId val="113340416"/>
      </c:barChart>
      <c:catAx>
        <c:axId val="113338240"/>
        <c:scaling>
          <c:orientation val="minMax"/>
        </c:scaling>
        <c:delete val="0"/>
        <c:axPos val="b"/>
        <c:title>
          <c:tx>
            <c:rich>
              <a:bodyPr/>
              <a:lstStyle/>
              <a:p>
                <a:pPr>
                  <a:defRPr/>
                </a:pPr>
                <a:r>
                  <a:rPr lang="en-US"/>
                  <a:t>Class Year</a:t>
                </a:r>
              </a:p>
            </c:rich>
          </c:tx>
          <c:overlay val="0"/>
        </c:title>
        <c:majorTickMark val="out"/>
        <c:minorTickMark val="none"/>
        <c:tickLblPos val="nextTo"/>
        <c:crossAx val="113340416"/>
        <c:crosses val="autoZero"/>
        <c:auto val="1"/>
        <c:lblAlgn val="ctr"/>
        <c:lblOffset val="100"/>
        <c:noMultiLvlLbl val="0"/>
      </c:catAx>
      <c:valAx>
        <c:axId val="11334041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338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Have you ever heard of the WoW program</a:t>
            </a:r>
            <a:r>
              <a:rPr lang="en-US" baseline="0"/>
              <a:t>?</a:t>
            </a:r>
            <a:endParaRPr lang="en-US"/>
          </a:p>
        </c:rich>
      </c:tx>
      <c:overlay val="0"/>
    </c:title>
    <c:autoTitleDeleted val="0"/>
    <c:plotArea>
      <c:layout/>
      <c:barChart>
        <c:barDir val="col"/>
        <c:grouping val="clustered"/>
        <c:varyColors val="0"/>
        <c:ser>
          <c:idx val="0"/>
          <c:order val="0"/>
          <c:tx>
            <c:strRef>
              <c:f>'[1]Courtwood Primary'!$B$75</c:f>
              <c:strCache>
                <c:ptCount val="1"/>
                <c:pt idx="0">
                  <c:v>Yes</c:v>
                </c:pt>
              </c:strCache>
            </c:strRef>
          </c:tx>
          <c:invertIfNegative val="0"/>
          <c:cat>
            <c:strRef>
              <c:f>'[1]Courtwood Primary'!$A$76:$A$83</c:f>
              <c:strCache>
                <c:ptCount val="8"/>
                <c:pt idx="0">
                  <c:v>Nursery </c:v>
                </c:pt>
                <c:pt idx="1">
                  <c:v>Year 1 </c:v>
                </c:pt>
                <c:pt idx="2">
                  <c:v>Year 2</c:v>
                </c:pt>
                <c:pt idx="3">
                  <c:v>Year 3</c:v>
                </c:pt>
                <c:pt idx="4">
                  <c:v>Year 4</c:v>
                </c:pt>
                <c:pt idx="5">
                  <c:v>Year 5</c:v>
                </c:pt>
                <c:pt idx="6">
                  <c:v>Year 6</c:v>
                </c:pt>
                <c:pt idx="7">
                  <c:v>Other</c:v>
                </c:pt>
              </c:strCache>
            </c:strRef>
          </c:cat>
          <c:val>
            <c:numRef>
              <c:f>'[1]Courtwood Primary'!$B$76:$B$83</c:f>
              <c:numCache>
                <c:formatCode>General</c:formatCode>
                <c:ptCount val="8"/>
                <c:pt idx="0">
                  <c:v>2</c:v>
                </c:pt>
                <c:pt idx="2">
                  <c:v>2</c:v>
                </c:pt>
                <c:pt idx="3">
                  <c:v>3</c:v>
                </c:pt>
                <c:pt idx="4">
                  <c:v>2</c:v>
                </c:pt>
                <c:pt idx="5">
                  <c:v>1</c:v>
                </c:pt>
                <c:pt idx="6">
                  <c:v>1</c:v>
                </c:pt>
                <c:pt idx="7">
                  <c:v>4</c:v>
                </c:pt>
              </c:numCache>
            </c:numRef>
          </c:val>
        </c:ser>
        <c:ser>
          <c:idx val="1"/>
          <c:order val="1"/>
          <c:tx>
            <c:strRef>
              <c:f>'[1]Courtwood Primary'!$C$75</c:f>
              <c:strCache>
                <c:ptCount val="1"/>
                <c:pt idx="0">
                  <c:v>No</c:v>
                </c:pt>
              </c:strCache>
            </c:strRef>
          </c:tx>
          <c:invertIfNegative val="0"/>
          <c:cat>
            <c:strRef>
              <c:f>'[1]Courtwood Primary'!$A$76:$A$83</c:f>
              <c:strCache>
                <c:ptCount val="8"/>
                <c:pt idx="0">
                  <c:v>Nursery </c:v>
                </c:pt>
                <c:pt idx="1">
                  <c:v>Year 1 </c:v>
                </c:pt>
                <c:pt idx="2">
                  <c:v>Year 2</c:v>
                </c:pt>
                <c:pt idx="3">
                  <c:v>Year 3</c:v>
                </c:pt>
                <c:pt idx="4">
                  <c:v>Year 4</c:v>
                </c:pt>
                <c:pt idx="5">
                  <c:v>Year 5</c:v>
                </c:pt>
                <c:pt idx="6">
                  <c:v>Year 6</c:v>
                </c:pt>
                <c:pt idx="7">
                  <c:v>Other</c:v>
                </c:pt>
              </c:strCache>
            </c:strRef>
          </c:cat>
          <c:val>
            <c:numRef>
              <c:f>'[1]Courtwood Primary'!$C$76:$C$83</c:f>
              <c:numCache>
                <c:formatCode>General</c:formatCode>
                <c:ptCount val="8"/>
                <c:pt idx="0">
                  <c:v>9</c:v>
                </c:pt>
                <c:pt idx="1">
                  <c:v>3</c:v>
                </c:pt>
                <c:pt idx="2">
                  <c:v>1</c:v>
                </c:pt>
                <c:pt idx="3">
                  <c:v>8</c:v>
                </c:pt>
                <c:pt idx="4">
                  <c:v>5</c:v>
                </c:pt>
                <c:pt idx="5">
                  <c:v>6</c:v>
                </c:pt>
                <c:pt idx="6">
                  <c:v>4</c:v>
                </c:pt>
                <c:pt idx="7">
                  <c:v>5</c:v>
                </c:pt>
              </c:numCache>
            </c:numRef>
          </c:val>
        </c:ser>
        <c:dLbls>
          <c:showLegendKey val="0"/>
          <c:showVal val="0"/>
          <c:showCatName val="0"/>
          <c:showSerName val="0"/>
          <c:showPercent val="0"/>
          <c:showBubbleSize val="0"/>
        </c:dLbls>
        <c:gapWidth val="150"/>
        <c:axId val="113374336"/>
        <c:axId val="113376256"/>
      </c:barChart>
      <c:catAx>
        <c:axId val="113374336"/>
        <c:scaling>
          <c:orientation val="minMax"/>
        </c:scaling>
        <c:delete val="0"/>
        <c:axPos val="b"/>
        <c:title>
          <c:tx>
            <c:rich>
              <a:bodyPr/>
              <a:lstStyle/>
              <a:p>
                <a:pPr>
                  <a:defRPr/>
                </a:pPr>
                <a:r>
                  <a:rPr lang="en-US"/>
                  <a:t>Class Year</a:t>
                </a:r>
              </a:p>
            </c:rich>
          </c:tx>
          <c:overlay val="0"/>
        </c:title>
        <c:majorTickMark val="out"/>
        <c:minorTickMark val="none"/>
        <c:tickLblPos val="nextTo"/>
        <c:crossAx val="113376256"/>
        <c:crosses val="autoZero"/>
        <c:auto val="1"/>
        <c:lblAlgn val="ctr"/>
        <c:lblOffset val="100"/>
        <c:noMultiLvlLbl val="0"/>
      </c:catAx>
      <c:valAx>
        <c:axId val="11337625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3743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Does this sound like a program that you would like in for</a:t>
            </a:r>
            <a:r>
              <a:rPr lang="en-US" sz="1600" baseline="0"/>
              <a:t> </a:t>
            </a:r>
            <a:r>
              <a:rPr lang="en-US" sz="1600"/>
              <a:t>your child's school?</a:t>
            </a:r>
          </a:p>
        </c:rich>
      </c:tx>
      <c:overlay val="0"/>
    </c:title>
    <c:autoTitleDeleted val="0"/>
    <c:plotArea>
      <c:layout/>
      <c:barChart>
        <c:barDir val="col"/>
        <c:grouping val="clustered"/>
        <c:varyColors val="0"/>
        <c:ser>
          <c:idx val="0"/>
          <c:order val="0"/>
          <c:tx>
            <c:strRef>
              <c:f>'[1]Courtwood Primary'!$B$87</c:f>
              <c:strCache>
                <c:ptCount val="1"/>
                <c:pt idx="0">
                  <c:v>Yes</c:v>
                </c:pt>
              </c:strCache>
            </c:strRef>
          </c:tx>
          <c:invertIfNegative val="0"/>
          <c:cat>
            <c:strRef>
              <c:f>'[1]Courtwood Primary'!$A$88:$A$95</c:f>
              <c:strCache>
                <c:ptCount val="8"/>
                <c:pt idx="0">
                  <c:v>Nursery </c:v>
                </c:pt>
                <c:pt idx="1">
                  <c:v>Year 1 </c:v>
                </c:pt>
                <c:pt idx="2">
                  <c:v>Year 2</c:v>
                </c:pt>
                <c:pt idx="3">
                  <c:v>Year 3</c:v>
                </c:pt>
                <c:pt idx="4">
                  <c:v>Year 4</c:v>
                </c:pt>
                <c:pt idx="5">
                  <c:v>Year 5</c:v>
                </c:pt>
                <c:pt idx="6">
                  <c:v>Year 6</c:v>
                </c:pt>
                <c:pt idx="7">
                  <c:v>Other</c:v>
                </c:pt>
              </c:strCache>
            </c:strRef>
          </c:cat>
          <c:val>
            <c:numRef>
              <c:f>'[1]Courtwood Primary'!$B$88:$B$95</c:f>
              <c:numCache>
                <c:formatCode>General</c:formatCode>
                <c:ptCount val="8"/>
                <c:pt idx="0">
                  <c:v>8</c:v>
                </c:pt>
                <c:pt idx="1">
                  <c:v>3</c:v>
                </c:pt>
                <c:pt idx="2">
                  <c:v>2</c:v>
                </c:pt>
                <c:pt idx="3">
                  <c:v>5</c:v>
                </c:pt>
                <c:pt idx="4">
                  <c:v>4</c:v>
                </c:pt>
                <c:pt idx="5">
                  <c:v>5</c:v>
                </c:pt>
                <c:pt idx="6">
                  <c:v>2</c:v>
                </c:pt>
                <c:pt idx="7">
                  <c:v>8</c:v>
                </c:pt>
              </c:numCache>
            </c:numRef>
          </c:val>
        </c:ser>
        <c:ser>
          <c:idx val="1"/>
          <c:order val="1"/>
          <c:tx>
            <c:strRef>
              <c:f>'[1]Courtwood Primary'!$C$87</c:f>
              <c:strCache>
                <c:ptCount val="1"/>
                <c:pt idx="0">
                  <c:v>No</c:v>
                </c:pt>
              </c:strCache>
            </c:strRef>
          </c:tx>
          <c:invertIfNegative val="0"/>
          <c:cat>
            <c:strRef>
              <c:f>'[1]Courtwood Primary'!$A$88:$A$95</c:f>
              <c:strCache>
                <c:ptCount val="8"/>
                <c:pt idx="0">
                  <c:v>Nursery </c:v>
                </c:pt>
                <c:pt idx="1">
                  <c:v>Year 1 </c:v>
                </c:pt>
                <c:pt idx="2">
                  <c:v>Year 2</c:v>
                </c:pt>
                <c:pt idx="3">
                  <c:v>Year 3</c:v>
                </c:pt>
                <c:pt idx="4">
                  <c:v>Year 4</c:v>
                </c:pt>
                <c:pt idx="5">
                  <c:v>Year 5</c:v>
                </c:pt>
                <c:pt idx="6">
                  <c:v>Year 6</c:v>
                </c:pt>
                <c:pt idx="7">
                  <c:v>Other</c:v>
                </c:pt>
              </c:strCache>
            </c:strRef>
          </c:cat>
          <c:val>
            <c:numRef>
              <c:f>'[1]Courtwood Primary'!$C$88:$C$95</c:f>
              <c:numCache>
                <c:formatCode>General</c:formatCode>
                <c:ptCount val="8"/>
                <c:pt idx="0">
                  <c:v>1</c:v>
                </c:pt>
                <c:pt idx="2">
                  <c:v>1</c:v>
                </c:pt>
                <c:pt idx="3">
                  <c:v>2</c:v>
                </c:pt>
                <c:pt idx="5">
                  <c:v>1</c:v>
                </c:pt>
                <c:pt idx="6">
                  <c:v>1</c:v>
                </c:pt>
              </c:numCache>
            </c:numRef>
          </c:val>
        </c:ser>
        <c:ser>
          <c:idx val="2"/>
          <c:order val="2"/>
          <c:tx>
            <c:strRef>
              <c:f>'[1]Courtwood Primary'!$D$87</c:f>
              <c:strCache>
                <c:ptCount val="1"/>
                <c:pt idx="0">
                  <c:v>I would need more information first </c:v>
                </c:pt>
              </c:strCache>
            </c:strRef>
          </c:tx>
          <c:invertIfNegative val="0"/>
          <c:cat>
            <c:strRef>
              <c:f>'[1]Courtwood Primary'!$A$88:$A$95</c:f>
              <c:strCache>
                <c:ptCount val="8"/>
                <c:pt idx="0">
                  <c:v>Nursery </c:v>
                </c:pt>
                <c:pt idx="1">
                  <c:v>Year 1 </c:v>
                </c:pt>
                <c:pt idx="2">
                  <c:v>Year 2</c:v>
                </c:pt>
                <c:pt idx="3">
                  <c:v>Year 3</c:v>
                </c:pt>
                <c:pt idx="4">
                  <c:v>Year 4</c:v>
                </c:pt>
                <c:pt idx="5">
                  <c:v>Year 5</c:v>
                </c:pt>
                <c:pt idx="6">
                  <c:v>Year 6</c:v>
                </c:pt>
                <c:pt idx="7">
                  <c:v>Other</c:v>
                </c:pt>
              </c:strCache>
            </c:strRef>
          </c:cat>
          <c:val>
            <c:numRef>
              <c:f>'[1]Courtwood Primary'!$D$88:$D$95</c:f>
              <c:numCache>
                <c:formatCode>General</c:formatCode>
                <c:ptCount val="8"/>
                <c:pt idx="0">
                  <c:v>1</c:v>
                </c:pt>
                <c:pt idx="3">
                  <c:v>2</c:v>
                </c:pt>
                <c:pt idx="4">
                  <c:v>2</c:v>
                </c:pt>
                <c:pt idx="6">
                  <c:v>2</c:v>
                </c:pt>
                <c:pt idx="7">
                  <c:v>2</c:v>
                </c:pt>
              </c:numCache>
            </c:numRef>
          </c:val>
        </c:ser>
        <c:dLbls>
          <c:showLegendKey val="0"/>
          <c:showVal val="0"/>
          <c:showCatName val="0"/>
          <c:showSerName val="0"/>
          <c:showPercent val="0"/>
          <c:showBubbleSize val="0"/>
        </c:dLbls>
        <c:gapWidth val="150"/>
        <c:axId val="113415296"/>
        <c:axId val="113417216"/>
      </c:barChart>
      <c:catAx>
        <c:axId val="113415296"/>
        <c:scaling>
          <c:orientation val="minMax"/>
        </c:scaling>
        <c:delete val="0"/>
        <c:axPos val="b"/>
        <c:title>
          <c:tx>
            <c:rich>
              <a:bodyPr/>
              <a:lstStyle/>
              <a:p>
                <a:pPr>
                  <a:defRPr/>
                </a:pPr>
                <a:r>
                  <a:rPr lang="en-US"/>
                  <a:t>Class Year</a:t>
                </a:r>
              </a:p>
            </c:rich>
          </c:tx>
          <c:overlay val="0"/>
        </c:title>
        <c:majorTickMark val="out"/>
        <c:minorTickMark val="none"/>
        <c:tickLblPos val="nextTo"/>
        <c:crossAx val="113417216"/>
        <c:crosses val="autoZero"/>
        <c:auto val="1"/>
        <c:lblAlgn val="ctr"/>
        <c:lblOffset val="100"/>
        <c:noMultiLvlLbl val="0"/>
      </c:catAx>
      <c:valAx>
        <c:axId val="11341721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4152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does your child normally get to school?</a:t>
            </a:r>
          </a:p>
        </c:rich>
      </c:tx>
      <c:overlay val="0"/>
    </c:title>
    <c:autoTitleDeleted val="0"/>
    <c:plotArea>
      <c:layout/>
      <c:barChart>
        <c:barDir val="col"/>
        <c:grouping val="clustered"/>
        <c:varyColors val="0"/>
        <c:ser>
          <c:idx val="0"/>
          <c:order val="0"/>
          <c:tx>
            <c:strRef>
              <c:f>'[1]Parish Church Junior School'!$B$3</c:f>
              <c:strCache>
                <c:ptCount val="1"/>
                <c:pt idx="0">
                  <c:v>Walk </c:v>
                </c:pt>
              </c:strCache>
            </c:strRef>
          </c:tx>
          <c:invertIfNegative val="0"/>
          <c:cat>
            <c:strRef>
              <c:f>'[1]Parish Church Junior School'!$A$4:$A$5</c:f>
              <c:strCache>
                <c:ptCount val="2"/>
                <c:pt idx="0">
                  <c:v>Year 3</c:v>
                </c:pt>
                <c:pt idx="1">
                  <c:v>Year 5</c:v>
                </c:pt>
              </c:strCache>
            </c:strRef>
          </c:cat>
          <c:val>
            <c:numRef>
              <c:f>'[1]Parish Church Junior School'!$B$4:$B$5</c:f>
              <c:numCache>
                <c:formatCode>General</c:formatCode>
                <c:ptCount val="2"/>
                <c:pt idx="0">
                  <c:v>12</c:v>
                </c:pt>
                <c:pt idx="1">
                  <c:v>17</c:v>
                </c:pt>
              </c:numCache>
            </c:numRef>
          </c:val>
        </c:ser>
        <c:ser>
          <c:idx val="1"/>
          <c:order val="1"/>
          <c:tx>
            <c:strRef>
              <c:f>'[1]Parish Church Junior School'!$C$3</c:f>
              <c:strCache>
                <c:ptCount val="1"/>
                <c:pt idx="0">
                  <c:v>Cycle</c:v>
                </c:pt>
              </c:strCache>
            </c:strRef>
          </c:tx>
          <c:invertIfNegative val="0"/>
          <c:cat>
            <c:strRef>
              <c:f>'[1]Parish Church Junior School'!$A$4:$A$5</c:f>
              <c:strCache>
                <c:ptCount val="2"/>
                <c:pt idx="0">
                  <c:v>Year 3</c:v>
                </c:pt>
                <c:pt idx="1">
                  <c:v>Year 5</c:v>
                </c:pt>
              </c:strCache>
            </c:strRef>
          </c:cat>
          <c:val>
            <c:numRef>
              <c:f>'[1]Parish Church Junior School'!$C$4:$C$5</c:f>
              <c:numCache>
                <c:formatCode>General</c:formatCode>
                <c:ptCount val="2"/>
              </c:numCache>
            </c:numRef>
          </c:val>
        </c:ser>
        <c:ser>
          <c:idx val="2"/>
          <c:order val="2"/>
          <c:tx>
            <c:strRef>
              <c:f>'[1]Parish Church Junior School'!$D$3</c:f>
              <c:strCache>
                <c:ptCount val="1"/>
                <c:pt idx="0">
                  <c:v>Driven </c:v>
                </c:pt>
              </c:strCache>
            </c:strRef>
          </c:tx>
          <c:invertIfNegative val="0"/>
          <c:cat>
            <c:strRef>
              <c:f>'[1]Parish Church Junior School'!$A$4:$A$5</c:f>
              <c:strCache>
                <c:ptCount val="2"/>
                <c:pt idx="0">
                  <c:v>Year 3</c:v>
                </c:pt>
                <c:pt idx="1">
                  <c:v>Year 5</c:v>
                </c:pt>
              </c:strCache>
            </c:strRef>
          </c:cat>
          <c:val>
            <c:numRef>
              <c:f>'[1]Parish Church Junior School'!$D$4:$D$5</c:f>
              <c:numCache>
                <c:formatCode>General</c:formatCode>
                <c:ptCount val="2"/>
                <c:pt idx="0">
                  <c:v>10</c:v>
                </c:pt>
                <c:pt idx="1">
                  <c:v>10</c:v>
                </c:pt>
              </c:numCache>
            </c:numRef>
          </c:val>
        </c:ser>
        <c:ser>
          <c:idx val="3"/>
          <c:order val="3"/>
          <c:tx>
            <c:strRef>
              <c:f>'[1]Parish Church Junior School'!$E$3</c:f>
              <c:strCache>
                <c:ptCount val="1"/>
                <c:pt idx="0">
                  <c:v>Scoot</c:v>
                </c:pt>
              </c:strCache>
            </c:strRef>
          </c:tx>
          <c:invertIfNegative val="0"/>
          <c:cat>
            <c:strRef>
              <c:f>'[1]Parish Church Junior School'!$A$4:$A$5</c:f>
              <c:strCache>
                <c:ptCount val="2"/>
                <c:pt idx="0">
                  <c:v>Year 3</c:v>
                </c:pt>
                <c:pt idx="1">
                  <c:v>Year 5</c:v>
                </c:pt>
              </c:strCache>
            </c:strRef>
          </c:cat>
          <c:val>
            <c:numRef>
              <c:f>'[1]Parish Church Junior School'!$E$4:$E$5</c:f>
              <c:numCache>
                <c:formatCode>General</c:formatCode>
                <c:ptCount val="2"/>
                <c:pt idx="1">
                  <c:v>1</c:v>
                </c:pt>
              </c:numCache>
            </c:numRef>
          </c:val>
        </c:ser>
        <c:ser>
          <c:idx val="4"/>
          <c:order val="4"/>
          <c:tx>
            <c:strRef>
              <c:f>'[1]Parish Church Junior School'!$F$3</c:f>
              <c:strCache>
                <c:ptCount val="1"/>
                <c:pt idx="0">
                  <c:v>Bus</c:v>
                </c:pt>
              </c:strCache>
            </c:strRef>
          </c:tx>
          <c:invertIfNegative val="0"/>
          <c:cat>
            <c:strRef>
              <c:f>'[1]Parish Church Junior School'!$A$4:$A$5</c:f>
              <c:strCache>
                <c:ptCount val="2"/>
                <c:pt idx="0">
                  <c:v>Year 3</c:v>
                </c:pt>
                <c:pt idx="1">
                  <c:v>Year 5</c:v>
                </c:pt>
              </c:strCache>
            </c:strRef>
          </c:cat>
          <c:val>
            <c:numRef>
              <c:f>'[1]Parish Church Junior School'!$F$4:$F$5</c:f>
              <c:numCache>
                <c:formatCode>General</c:formatCode>
                <c:ptCount val="2"/>
                <c:pt idx="0">
                  <c:v>2</c:v>
                </c:pt>
              </c:numCache>
            </c:numRef>
          </c:val>
        </c:ser>
        <c:ser>
          <c:idx val="5"/>
          <c:order val="5"/>
          <c:tx>
            <c:strRef>
              <c:f>'[1]Parish Church Junior School'!$G$3</c:f>
              <c:strCache>
                <c:ptCount val="1"/>
                <c:pt idx="0">
                  <c:v>Tram </c:v>
                </c:pt>
              </c:strCache>
            </c:strRef>
          </c:tx>
          <c:invertIfNegative val="0"/>
          <c:cat>
            <c:strRef>
              <c:f>'[1]Parish Church Junior School'!$A$4:$A$5</c:f>
              <c:strCache>
                <c:ptCount val="2"/>
                <c:pt idx="0">
                  <c:v>Year 3</c:v>
                </c:pt>
                <c:pt idx="1">
                  <c:v>Year 5</c:v>
                </c:pt>
              </c:strCache>
            </c:strRef>
          </c:cat>
          <c:val>
            <c:numRef>
              <c:f>'[1]Parish Church Junior School'!$G$4:$G$5</c:f>
              <c:numCache>
                <c:formatCode>General</c:formatCode>
                <c:ptCount val="2"/>
                <c:pt idx="0">
                  <c:v>1</c:v>
                </c:pt>
                <c:pt idx="1">
                  <c:v>1</c:v>
                </c:pt>
              </c:numCache>
            </c:numRef>
          </c:val>
        </c:ser>
        <c:dLbls>
          <c:showLegendKey val="0"/>
          <c:showVal val="0"/>
          <c:showCatName val="0"/>
          <c:showSerName val="0"/>
          <c:showPercent val="0"/>
          <c:showBubbleSize val="0"/>
        </c:dLbls>
        <c:gapWidth val="150"/>
        <c:axId val="113582080"/>
        <c:axId val="113584000"/>
      </c:barChart>
      <c:catAx>
        <c:axId val="113582080"/>
        <c:scaling>
          <c:orientation val="minMax"/>
        </c:scaling>
        <c:delete val="0"/>
        <c:axPos val="b"/>
        <c:title>
          <c:tx>
            <c:rich>
              <a:bodyPr/>
              <a:lstStyle/>
              <a:p>
                <a:pPr>
                  <a:defRPr/>
                </a:pPr>
                <a:r>
                  <a:rPr lang="en-US"/>
                  <a:t>Class Year</a:t>
                </a:r>
              </a:p>
            </c:rich>
          </c:tx>
          <c:overlay val="0"/>
        </c:title>
        <c:majorTickMark val="out"/>
        <c:minorTickMark val="none"/>
        <c:tickLblPos val="nextTo"/>
        <c:crossAx val="113584000"/>
        <c:crosses val="autoZero"/>
        <c:auto val="1"/>
        <c:lblAlgn val="ctr"/>
        <c:lblOffset val="100"/>
        <c:noMultiLvlLbl val="0"/>
      </c:catAx>
      <c:valAx>
        <c:axId val="113584000"/>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5820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Does your child enjoy playing sports, playing outside, and walking?</a:t>
            </a:r>
          </a:p>
        </c:rich>
      </c:tx>
      <c:overlay val="0"/>
    </c:title>
    <c:autoTitleDeleted val="0"/>
    <c:plotArea>
      <c:layout/>
      <c:barChart>
        <c:barDir val="col"/>
        <c:grouping val="clustered"/>
        <c:varyColors val="0"/>
        <c:ser>
          <c:idx val="0"/>
          <c:order val="0"/>
          <c:tx>
            <c:strRef>
              <c:f>'[1]Parish Church Junior School'!$B$9</c:f>
              <c:strCache>
                <c:ptCount val="1"/>
                <c:pt idx="0">
                  <c:v>A lot </c:v>
                </c:pt>
              </c:strCache>
            </c:strRef>
          </c:tx>
          <c:invertIfNegative val="0"/>
          <c:cat>
            <c:strRef>
              <c:f>'[1]Parish Church Junior School'!$A$10:$A$11</c:f>
              <c:strCache>
                <c:ptCount val="2"/>
                <c:pt idx="0">
                  <c:v>Year 3</c:v>
                </c:pt>
                <c:pt idx="1">
                  <c:v>Year 5</c:v>
                </c:pt>
              </c:strCache>
            </c:strRef>
          </c:cat>
          <c:val>
            <c:numRef>
              <c:f>'[1]Parish Church Junior School'!$B$10:$B$11</c:f>
              <c:numCache>
                <c:formatCode>General</c:formatCode>
                <c:ptCount val="2"/>
                <c:pt idx="0">
                  <c:v>17</c:v>
                </c:pt>
                <c:pt idx="1">
                  <c:v>19</c:v>
                </c:pt>
              </c:numCache>
            </c:numRef>
          </c:val>
        </c:ser>
        <c:ser>
          <c:idx val="1"/>
          <c:order val="1"/>
          <c:tx>
            <c:strRef>
              <c:f>'[1]Parish Church Junior School'!$C$9</c:f>
              <c:strCache>
                <c:ptCount val="1"/>
                <c:pt idx="0">
                  <c:v>A little</c:v>
                </c:pt>
              </c:strCache>
            </c:strRef>
          </c:tx>
          <c:invertIfNegative val="0"/>
          <c:cat>
            <c:strRef>
              <c:f>'[1]Parish Church Junior School'!$A$10:$A$11</c:f>
              <c:strCache>
                <c:ptCount val="2"/>
                <c:pt idx="0">
                  <c:v>Year 3</c:v>
                </c:pt>
                <c:pt idx="1">
                  <c:v>Year 5</c:v>
                </c:pt>
              </c:strCache>
            </c:strRef>
          </c:cat>
          <c:val>
            <c:numRef>
              <c:f>'[1]Parish Church Junior School'!$C$10:$C$11</c:f>
              <c:numCache>
                <c:formatCode>General</c:formatCode>
                <c:ptCount val="2"/>
                <c:pt idx="0">
                  <c:v>6</c:v>
                </c:pt>
                <c:pt idx="1">
                  <c:v>7</c:v>
                </c:pt>
              </c:numCache>
            </c:numRef>
          </c:val>
        </c:ser>
        <c:ser>
          <c:idx val="2"/>
          <c:order val="2"/>
          <c:tx>
            <c:strRef>
              <c:f>'[1]Parish Church Junior School'!$D$9</c:f>
              <c:strCache>
                <c:ptCount val="1"/>
                <c:pt idx="0">
                  <c:v>Not at all</c:v>
                </c:pt>
              </c:strCache>
            </c:strRef>
          </c:tx>
          <c:invertIfNegative val="0"/>
          <c:cat>
            <c:strRef>
              <c:f>'[1]Parish Church Junior School'!$A$10:$A$11</c:f>
              <c:strCache>
                <c:ptCount val="2"/>
                <c:pt idx="0">
                  <c:v>Year 3</c:v>
                </c:pt>
                <c:pt idx="1">
                  <c:v>Year 5</c:v>
                </c:pt>
              </c:strCache>
            </c:strRef>
          </c:cat>
          <c:val>
            <c:numRef>
              <c:f>'[1]Parish Church Junior School'!$D$10:$D$11</c:f>
              <c:numCache>
                <c:formatCode>General</c:formatCode>
                <c:ptCount val="2"/>
                <c:pt idx="1">
                  <c:v>1</c:v>
                </c:pt>
              </c:numCache>
            </c:numRef>
          </c:val>
        </c:ser>
        <c:dLbls>
          <c:showLegendKey val="0"/>
          <c:showVal val="0"/>
          <c:showCatName val="0"/>
          <c:showSerName val="0"/>
          <c:showPercent val="0"/>
          <c:showBubbleSize val="0"/>
        </c:dLbls>
        <c:gapWidth val="150"/>
        <c:axId val="113623040"/>
        <c:axId val="113624960"/>
      </c:barChart>
      <c:catAx>
        <c:axId val="113623040"/>
        <c:scaling>
          <c:orientation val="minMax"/>
        </c:scaling>
        <c:delete val="0"/>
        <c:axPos val="b"/>
        <c:title>
          <c:tx>
            <c:rich>
              <a:bodyPr/>
              <a:lstStyle/>
              <a:p>
                <a:pPr>
                  <a:defRPr/>
                </a:pPr>
                <a:r>
                  <a:rPr lang="en-US"/>
                  <a:t>Class Year</a:t>
                </a:r>
              </a:p>
            </c:rich>
          </c:tx>
          <c:overlay val="0"/>
        </c:title>
        <c:majorTickMark val="out"/>
        <c:minorTickMark val="none"/>
        <c:tickLblPos val="nextTo"/>
        <c:crossAx val="113624960"/>
        <c:crosses val="autoZero"/>
        <c:auto val="1"/>
        <c:lblAlgn val="ctr"/>
        <c:lblOffset val="100"/>
        <c:noMultiLvlLbl val="0"/>
      </c:catAx>
      <c:valAx>
        <c:axId val="113624960"/>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623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How often does your child play sports, play outside, and walk outside of school?</a:t>
            </a:r>
          </a:p>
        </c:rich>
      </c:tx>
      <c:overlay val="0"/>
    </c:title>
    <c:autoTitleDeleted val="0"/>
    <c:plotArea>
      <c:layout/>
      <c:barChart>
        <c:barDir val="col"/>
        <c:grouping val="clustered"/>
        <c:varyColors val="0"/>
        <c:ser>
          <c:idx val="0"/>
          <c:order val="0"/>
          <c:tx>
            <c:strRef>
              <c:f>'[1]Parish Church Junior School'!$B$15</c:f>
              <c:strCache>
                <c:ptCount val="1"/>
                <c:pt idx="0">
                  <c:v>Never </c:v>
                </c:pt>
              </c:strCache>
            </c:strRef>
          </c:tx>
          <c:invertIfNegative val="0"/>
          <c:cat>
            <c:strRef>
              <c:f>'[1]Parish Church Junior School'!$A$16:$A$17</c:f>
              <c:strCache>
                <c:ptCount val="2"/>
                <c:pt idx="0">
                  <c:v>Year 3</c:v>
                </c:pt>
                <c:pt idx="1">
                  <c:v>Year 5</c:v>
                </c:pt>
              </c:strCache>
            </c:strRef>
          </c:cat>
          <c:val>
            <c:numRef>
              <c:f>'[1]Parish Church Junior School'!$B$16:$B$17</c:f>
              <c:numCache>
                <c:formatCode>General</c:formatCode>
                <c:ptCount val="2"/>
                <c:pt idx="0">
                  <c:v>1</c:v>
                </c:pt>
                <c:pt idx="1">
                  <c:v>2</c:v>
                </c:pt>
              </c:numCache>
            </c:numRef>
          </c:val>
        </c:ser>
        <c:ser>
          <c:idx val="1"/>
          <c:order val="1"/>
          <c:tx>
            <c:strRef>
              <c:f>'[1]Parish Church Junior School'!$C$15</c:f>
              <c:strCache>
                <c:ptCount val="1"/>
                <c:pt idx="0">
                  <c:v>1-2 days</c:v>
                </c:pt>
              </c:strCache>
            </c:strRef>
          </c:tx>
          <c:invertIfNegative val="0"/>
          <c:cat>
            <c:strRef>
              <c:f>'[1]Parish Church Junior School'!$A$16:$A$17</c:f>
              <c:strCache>
                <c:ptCount val="2"/>
                <c:pt idx="0">
                  <c:v>Year 3</c:v>
                </c:pt>
                <c:pt idx="1">
                  <c:v>Year 5</c:v>
                </c:pt>
              </c:strCache>
            </c:strRef>
          </c:cat>
          <c:val>
            <c:numRef>
              <c:f>'[1]Parish Church Junior School'!$C$16:$C$17</c:f>
              <c:numCache>
                <c:formatCode>General</c:formatCode>
                <c:ptCount val="2"/>
                <c:pt idx="0">
                  <c:v>12</c:v>
                </c:pt>
                <c:pt idx="1">
                  <c:v>9</c:v>
                </c:pt>
              </c:numCache>
            </c:numRef>
          </c:val>
        </c:ser>
        <c:ser>
          <c:idx val="2"/>
          <c:order val="2"/>
          <c:tx>
            <c:strRef>
              <c:f>'[1]Parish Church Junior School'!$D$15</c:f>
              <c:strCache>
                <c:ptCount val="1"/>
                <c:pt idx="0">
                  <c:v>3-4 days</c:v>
                </c:pt>
              </c:strCache>
            </c:strRef>
          </c:tx>
          <c:invertIfNegative val="0"/>
          <c:cat>
            <c:strRef>
              <c:f>'[1]Parish Church Junior School'!$A$16:$A$17</c:f>
              <c:strCache>
                <c:ptCount val="2"/>
                <c:pt idx="0">
                  <c:v>Year 3</c:v>
                </c:pt>
                <c:pt idx="1">
                  <c:v>Year 5</c:v>
                </c:pt>
              </c:strCache>
            </c:strRef>
          </c:cat>
          <c:val>
            <c:numRef>
              <c:f>'[1]Parish Church Junior School'!$D$16:$D$17</c:f>
              <c:numCache>
                <c:formatCode>General</c:formatCode>
                <c:ptCount val="2"/>
                <c:pt idx="0">
                  <c:v>4</c:v>
                </c:pt>
                <c:pt idx="1">
                  <c:v>9</c:v>
                </c:pt>
              </c:numCache>
            </c:numRef>
          </c:val>
        </c:ser>
        <c:ser>
          <c:idx val="3"/>
          <c:order val="3"/>
          <c:tx>
            <c:strRef>
              <c:f>'[1]Parish Church Junior School'!$E$15</c:f>
              <c:strCache>
                <c:ptCount val="1"/>
                <c:pt idx="0">
                  <c:v>5-6 days </c:v>
                </c:pt>
              </c:strCache>
            </c:strRef>
          </c:tx>
          <c:invertIfNegative val="0"/>
          <c:cat>
            <c:strRef>
              <c:f>'[1]Parish Church Junior School'!$A$16:$A$17</c:f>
              <c:strCache>
                <c:ptCount val="2"/>
                <c:pt idx="0">
                  <c:v>Year 3</c:v>
                </c:pt>
                <c:pt idx="1">
                  <c:v>Year 5</c:v>
                </c:pt>
              </c:strCache>
            </c:strRef>
          </c:cat>
          <c:val>
            <c:numRef>
              <c:f>'[1]Parish Church Junior School'!$E$16:$E$17</c:f>
              <c:numCache>
                <c:formatCode>General</c:formatCode>
                <c:ptCount val="2"/>
                <c:pt idx="0">
                  <c:v>2</c:v>
                </c:pt>
                <c:pt idx="1">
                  <c:v>3</c:v>
                </c:pt>
              </c:numCache>
            </c:numRef>
          </c:val>
        </c:ser>
        <c:ser>
          <c:idx val="4"/>
          <c:order val="4"/>
          <c:tx>
            <c:strRef>
              <c:f>'[1]Parish Church Junior School'!$F$15</c:f>
              <c:strCache>
                <c:ptCount val="1"/>
                <c:pt idx="0">
                  <c:v>Everyday</c:v>
                </c:pt>
              </c:strCache>
            </c:strRef>
          </c:tx>
          <c:invertIfNegative val="0"/>
          <c:cat>
            <c:strRef>
              <c:f>'[1]Parish Church Junior School'!$A$16:$A$17</c:f>
              <c:strCache>
                <c:ptCount val="2"/>
                <c:pt idx="0">
                  <c:v>Year 3</c:v>
                </c:pt>
                <c:pt idx="1">
                  <c:v>Year 5</c:v>
                </c:pt>
              </c:strCache>
            </c:strRef>
          </c:cat>
          <c:val>
            <c:numRef>
              <c:f>'[1]Parish Church Junior School'!$F$16:$F$17</c:f>
              <c:numCache>
                <c:formatCode>General</c:formatCode>
                <c:ptCount val="2"/>
                <c:pt idx="0">
                  <c:v>4</c:v>
                </c:pt>
                <c:pt idx="1">
                  <c:v>4</c:v>
                </c:pt>
              </c:numCache>
            </c:numRef>
          </c:val>
        </c:ser>
        <c:dLbls>
          <c:showLegendKey val="0"/>
          <c:showVal val="0"/>
          <c:showCatName val="0"/>
          <c:showSerName val="0"/>
          <c:showPercent val="0"/>
          <c:showBubbleSize val="0"/>
        </c:dLbls>
        <c:gapWidth val="150"/>
        <c:axId val="113661440"/>
        <c:axId val="113663360"/>
      </c:barChart>
      <c:catAx>
        <c:axId val="113661440"/>
        <c:scaling>
          <c:orientation val="minMax"/>
        </c:scaling>
        <c:delete val="0"/>
        <c:axPos val="b"/>
        <c:title>
          <c:tx>
            <c:rich>
              <a:bodyPr/>
              <a:lstStyle/>
              <a:p>
                <a:pPr>
                  <a:defRPr/>
                </a:pPr>
                <a:r>
                  <a:rPr lang="en-US"/>
                  <a:t>Class Year</a:t>
                </a:r>
              </a:p>
            </c:rich>
          </c:tx>
          <c:overlay val="0"/>
        </c:title>
        <c:majorTickMark val="out"/>
        <c:minorTickMark val="none"/>
        <c:tickLblPos val="nextTo"/>
        <c:crossAx val="113663360"/>
        <c:crosses val="autoZero"/>
        <c:auto val="1"/>
        <c:lblAlgn val="ctr"/>
        <c:lblOffset val="100"/>
        <c:noMultiLvlLbl val="0"/>
      </c:catAx>
      <c:valAx>
        <c:axId val="113663360"/>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6614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Approximately how far do you live from</a:t>
            </a:r>
            <a:r>
              <a:rPr lang="en-US" baseline="0"/>
              <a:t> your child's school?</a:t>
            </a:r>
            <a:endParaRPr lang="en-US"/>
          </a:p>
        </c:rich>
      </c:tx>
      <c:overlay val="0"/>
    </c:title>
    <c:autoTitleDeleted val="0"/>
    <c:plotArea>
      <c:layout/>
      <c:barChart>
        <c:barDir val="col"/>
        <c:grouping val="clustered"/>
        <c:varyColors val="0"/>
        <c:ser>
          <c:idx val="0"/>
          <c:order val="0"/>
          <c:tx>
            <c:strRef>
              <c:f>'[1]Parish Church Junior School'!$B$33</c:f>
              <c:strCache>
                <c:ptCount val="1"/>
                <c:pt idx="0">
                  <c:v>&lt;500 m</c:v>
                </c:pt>
              </c:strCache>
            </c:strRef>
          </c:tx>
          <c:invertIfNegative val="0"/>
          <c:cat>
            <c:strRef>
              <c:f>'[1]Parish Church Junior School'!$A$34:$A$35</c:f>
              <c:strCache>
                <c:ptCount val="2"/>
                <c:pt idx="0">
                  <c:v>Year 3</c:v>
                </c:pt>
                <c:pt idx="1">
                  <c:v>Year 5</c:v>
                </c:pt>
              </c:strCache>
            </c:strRef>
          </c:cat>
          <c:val>
            <c:numRef>
              <c:f>'[1]Parish Church Junior School'!$B$34:$B$35</c:f>
              <c:numCache>
                <c:formatCode>General</c:formatCode>
                <c:ptCount val="2"/>
                <c:pt idx="0">
                  <c:v>6</c:v>
                </c:pt>
                <c:pt idx="1">
                  <c:v>7</c:v>
                </c:pt>
              </c:numCache>
            </c:numRef>
          </c:val>
        </c:ser>
        <c:ser>
          <c:idx val="1"/>
          <c:order val="1"/>
          <c:tx>
            <c:strRef>
              <c:f>'[1]Parish Church Junior School'!$C$33</c:f>
              <c:strCache>
                <c:ptCount val="1"/>
                <c:pt idx="0">
                  <c:v>500m-1km</c:v>
                </c:pt>
              </c:strCache>
            </c:strRef>
          </c:tx>
          <c:invertIfNegative val="0"/>
          <c:cat>
            <c:strRef>
              <c:f>'[1]Parish Church Junior School'!$A$34:$A$35</c:f>
              <c:strCache>
                <c:ptCount val="2"/>
                <c:pt idx="0">
                  <c:v>Year 3</c:v>
                </c:pt>
                <c:pt idx="1">
                  <c:v>Year 5</c:v>
                </c:pt>
              </c:strCache>
            </c:strRef>
          </c:cat>
          <c:val>
            <c:numRef>
              <c:f>'[1]Parish Church Junior School'!$C$34:$C$35</c:f>
              <c:numCache>
                <c:formatCode>General</c:formatCode>
                <c:ptCount val="2"/>
                <c:pt idx="0">
                  <c:v>6</c:v>
                </c:pt>
                <c:pt idx="1">
                  <c:v>6</c:v>
                </c:pt>
              </c:numCache>
            </c:numRef>
          </c:val>
        </c:ser>
        <c:ser>
          <c:idx val="2"/>
          <c:order val="2"/>
          <c:tx>
            <c:strRef>
              <c:f>'[1]Parish Church Junior School'!$D$33</c:f>
              <c:strCache>
                <c:ptCount val="1"/>
                <c:pt idx="0">
                  <c:v>1-2km</c:v>
                </c:pt>
              </c:strCache>
            </c:strRef>
          </c:tx>
          <c:invertIfNegative val="0"/>
          <c:cat>
            <c:strRef>
              <c:f>'[1]Parish Church Junior School'!$A$34:$A$35</c:f>
              <c:strCache>
                <c:ptCount val="2"/>
                <c:pt idx="0">
                  <c:v>Year 3</c:v>
                </c:pt>
                <c:pt idx="1">
                  <c:v>Year 5</c:v>
                </c:pt>
              </c:strCache>
            </c:strRef>
          </c:cat>
          <c:val>
            <c:numRef>
              <c:f>'[1]Parish Church Junior School'!$D$34:$D$35</c:f>
              <c:numCache>
                <c:formatCode>General</c:formatCode>
                <c:ptCount val="2"/>
                <c:pt idx="0">
                  <c:v>3</c:v>
                </c:pt>
                <c:pt idx="1">
                  <c:v>5</c:v>
                </c:pt>
              </c:numCache>
            </c:numRef>
          </c:val>
        </c:ser>
        <c:ser>
          <c:idx val="3"/>
          <c:order val="3"/>
          <c:tx>
            <c:strRef>
              <c:f>'[1]Parish Church Junior School'!$E$33</c:f>
              <c:strCache>
                <c:ptCount val="1"/>
                <c:pt idx="0">
                  <c:v>&gt;2km</c:v>
                </c:pt>
              </c:strCache>
            </c:strRef>
          </c:tx>
          <c:invertIfNegative val="0"/>
          <c:cat>
            <c:strRef>
              <c:f>'[1]Parish Church Junior School'!$A$34:$A$35</c:f>
              <c:strCache>
                <c:ptCount val="2"/>
                <c:pt idx="0">
                  <c:v>Year 3</c:v>
                </c:pt>
                <c:pt idx="1">
                  <c:v>Year 5</c:v>
                </c:pt>
              </c:strCache>
            </c:strRef>
          </c:cat>
          <c:val>
            <c:numRef>
              <c:f>'[1]Parish Church Junior School'!$E$34:$E$35</c:f>
              <c:numCache>
                <c:formatCode>General</c:formatCode>
                <c:ptCount val="2"/>
                <c:pt idx="0">
                  <c:v>7</c:v>
                </c:pt>
                <c:pt idx="1">
                  <c:v>8</c:v>
                </c:pt>
              </c:numCache>
            </c:numRef>
          </c:val>
        </c:ser>
        <c:dLbls>
          <c:showLegendKey val="0"/>
          <c:showVal val="0"/>
          <c:showCatName val="0"/>
          <c:showSerName val="0"/>
          <c:showPercent val="0"/>
          <c:showBubbleSize val="0"/>
        </c:dLbls>
        <c:gapWidth val="150"/>
        <c:axId val="113776896"/>
        <c:axId val="113783168"/>
      </c:barChart>
      <c:catAx>
        <c:axId val="113776896"/>
        <c:scaling>
          <c:orientation val="minMax"/>
        </c:scaling>
        <c:delete val="0"/>
        <c:axPos val="b"/>
        <c:title>
          <c:tx>
            <c:rich>
              <a:bodyPr/>
              <a:lstStyle/>
              <a:p>
                <a:pPr>
                  <a:defRPr/>
                </a:pPr>
                <a:r>
                  <a:rPr lang="en-US"/>
                  <a:t>Class Year</a:t>
                </a:r>
              </a:p>
            </c:rich>
          </c:tx>
          <c:overlay val="0"/>
        </c:title>
        <c:majorTickMark val="out"/>
        <c:minorTickMark val="none"/>
        <c:tickLblPos val="nextTo"/>
        <c:crossAx val="113783168"/>
        <c:crosses val="autoZero"/>
        <c:auto val="1"/>
        <c:lblAlgn val="ctr"/>
        <c:lblOffset val="100"/>
        <c:noMultiLvlLbl val="0"/>
      </c:catAx>
      <c:valAx>
        <c:axId val="113783168"/>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7768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 you allow your child to walk to school?</a:t>
            </a:r>
          </a:p>
        </c:rich>
      </c:tx>
      <c:overlay val="0"/>
    </c:title>
    <c:autoTitleDeleted val="0"/>
    <c:plotArea>
      <c:layout/>
      <c:barChart>
        <c:barDir val="col"/>
        <c:grouping val="clustered"/>
        <c:varyColors val="0"/>
        <c:ser>
          <c:idx val="0"/>
          <c:order val="0"/>
          <c:tx>
            <c:strRef>
              <c:f>'[1]Parish Church Junior School'!$B$21</c:f>
              <c:strCache>
                <c:ptCount val="1"/>
                <c:pt idx="0">
                  <c:v>Yes</c:v>
                </c:pt>
              </c:strCache>
            </c:strRef>
          </c:tx>
          <c:invertIfNegative val="0"/>
          <c:cat>
            <c:strRef>
              <c:f>'[1]Parish Church Junior School'!$A$22:$A$23</c:f>
              <c:strCache>
                <c:ptCount val="2"/>
                <c:pt idx="0">
                  <c:v>Year 3</c:v>
                </c:pt>
                <c:pt idx="1">
                  <c:v>Year 5</c:v>
                </c:pt>
              </c:strCache>
            </c:strRef>
          </c:cat>
          <c:val>
            <c:numRef>
              <c:f>'[1]Parish Church Junior School'!$B$22:$B$23</c:f>
              <c:numCache>
                <c:formatCode>General</c:formatCode>
                <c:ptCount val="2"/>
                <c:pt idx="0">
                  <c:v>10</c:v>
                </c:pt>
                <c:pt idx="1">
                  <c:v>13</c:v>
                </c:pt>
              </c:numCache>
            </c:numRef>
          </c:val>
        </c:ser>
        <c:ser>
          <c:idx val="1"/>
          <c:order val="1"/>
          <c:tx>
            <c:strRef>
              <c:f>'[1]Parish Church Junior School'!$C$21</c:f>
              <c:strCache>
                <c:ptCount val="1"/>
                <c:pt idx="0">
                  <c:v>No</c:v>
                </c:pt>
              </c:strCache>
            </c:strRef>
          </c:tx>
          <c:invertIfNegative val="0"/>
          <c:cat>
            <c:strRef>
              <c:f>'[1]Parish Church Junior School'!$A$22:$A$23</c:f>
              <c:strCache>
                <c:ptCount val="2"/>
                <c:pt idx="0">
                  <c:v>Year 3</c:v>
                </c:pt>
                <c:pt idx="1">
                  <c:v>Year 5</c:v>
                </c:pt>
              </c:strCache>
            </c:strRef>
          </c:cat>
          <c:val>
            <c:numRef>
              <c:f>'[1]Parish Church Junior School'!$C$22:$C$23</c:f>
              <c:numCache>
                <c:formatCode>General</c:formatCode>
                <c:ptCount val="2"/>
                <c:pt idx="0">
                  <c:v>13</c:v>
                </c:pt>
                <c:pt idx="1">
                  <c:v>15</c:v>
                </c:pt>
              </c:numCache>
            </c:numRef>
          </c:val>
        </c:ser>
        <c:dLbls>
          <c:showLegendKey val="0"/>
          <c:showVal val="0"/>
          <c:showCatName val="0"/>
          <c:showSerName val="0"/>
          <c:showPercent val="0"/>
          <c:showBubbleSize val="0"/>
        </c:dLbls>
        <c:gapWidth val="150"/>
        <c:axId val="113808896"/>
        <c:axId val="113810816"/>
      </c:barChart>
      <c:catAx>
        <c:axId val="113808896"/>
        <c:scaling>
          <c:orientation val="minMax"/>
        </c:scaling>
        <c:delete val="0"/>
        <c:axPos val="b"/>
        <c:title>
          <c:tx>
            <c:rich>
              <a:bodyPr/>
              <a:lstStyle/>
              <a:p>
                <a:pPr>
                  <a:defRPr/>
                </a:pPr>
                <a:r>
                  <a:rPr lang="en-US"/>
                  <a:t>Class Year</a:t>
                </a:r>
              </a:p>
            </c:rich>
          </c:tx>
          <c:overlay val="0"/>
        </c:title>
        <c:majorTickMark val="out"/>
        <c:minorTickMark val="none"/>
        <c:tickLblPos val="nextTo"/>
        <c:crossAx val="113810816"/>
        <c:crosses val="autoZero"/>
        <c:auto val="1"/>
        <c:lblAlgn val="ctr"/>
        <c:lblOffset val="100"/>
        <c:noMultiLvlLbl val="0"/>
      </c:catAx>
      <c:valAx>
        <c:axId val="11381081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8088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If you do</a:t>
            </a:r>
            <a:r>
              <a:rPr lang="en-US" baseline="0"/>
              <a:t> not allow your child to walk to school, why not?</a:t>
            </a:r>
            <a:endParaRPr lang="en-US"/>
          </a:p>
        </c:rich>
      </c:tx>
      <c:overlay val="0"/>
    </c:title>
    <c:autoTitleDeleted val="0"/>
    <c:plotArea>
      <c:layout/>
      <c:barChart>
        <c:barDir val="col"/>
        <c:grouping val="clustered"/>
        <c:varyColors val="0"/>
        <c:ser>
          <c:idx val="0"/>
          <c:order val="0"/>
          <c:tx>
            <c:strRef>
              <c:f>'[1]Parish Church Junior School'!$B$27</c:f>
              <c:strCache>
                <c:ptCount val="1"/>
                <c:pt idx="0">
                  <c:v>not safe </c:v>
                </c:pt>
              </c:strCache>
            </c:strRef>
          </c:tx>
          <c:invertIfNegative val="0"/>
          <c:cat>
            <c:strRef>
              <c:f>'[1]Parish Church Junior School'!$A$28:$A$29</c:f>
              <c:strCache>
                <c:ptCount val="2"/>
                <c:pt idx="0">
                  <c:v>Year 3</c:v>
                </c:pt>
                <c:pt idx="1">
                  <c:v>Year 5</c:v>
                </c:pt>
              </c:strCache>
            </c:strRef>
          </c:cat>
          <c:val>
            <c:numRef>
              <c:f>'[1]Parish Church Junior School'!$B$28:$B$29</c:f>
              <c:numCache>
                <c:formatCode>General</c:formatCode>
                <c:ptCount val="2"/>
                <c:pt idx="0">
                  <c:v>1</c:v>
                </c:pt>
                <c:pt idx="1">
                  <c:v>2</c:v>
                </c:pt>
              </c:numCache>
            </c:numRef>
          </c:val>
        </c:ser>
        <c:ser>
          <c:idx val="1"/>
          <c:order val="1"/>
          <c:tx>
            <c:strRef>
              <c:f>'[1]Parish Church Junior School'!$C$27</c:f>
              <c:strCache>
                <c:ptCount val="1"/>
                <c:pt idx="0">
                  <c:v>busy streets</c:v>
                </c:pt>
              </c:strCache>
            </c:strRef>
          </c:tx>
          <c:invertIfNegative val="0"/>
          <c:cat>
            <c:strRef>
              <c:f>'[1]Parish Church Junior School'!$A$28:$A$29</c:f>
              <c:strCache>
                <c:ptCount val="2"/>
                <c:pt idx="0">
                  <c:v>Year 3</c:v>
                </c:pt>
                <c:pt idx="1">
                  <c:v>Year 5</c:v>
                </c:pt>
              </c:strCache>
            </c:strRef>
          </c:cat>
          <c:val>
            <c:numRef>
              <c:f>'[1]Parish Church Junior School'!$C$28:$C$29</c:f>
              <c:numCache>
                <c:formatCode>General</c:formatCode>
                <c:ptCount val="2"/>
                <c:pt idx="0">
                  <c:v>8</c:v>
                </c:pt>
                <c:pt idx="1">
                  <c:v>7</c:v>
                </c:pt>
              </c:numCache>
            </c:numRef>
          </c:val>
        </c:ser>
        <c:ser>
          <c:idx val="2"/>
          <c:order val="2"/>
          <c:tx>
            <c:strRef>
              <c:f>'[1]Parish Church Junior School'!$D$27</c:f>
              <c:strCache>
                <c:ptCount val="1"/>
                <c:pt idx="0">
                  <c:v>narrow pavements</c:v>
                </c:pt>
              </c:strCache>
            </c:strRef>
          </c:tx>
          <c:invertIfNegative val="0"/>
          <c:cat>
            <c:strRef>
              <c:f>'[1]Parish Church Junior School'!$A$28:$A$29</c:f>
              <c:strCache>
                <c:ptCount val="2"/>
                <c:pt idx="0">
                  <c:v>Year 3</c:v>
                </c:pt>
                <c:pt idx="1">
                  <c:v>Year 5</c:v>
                </c:pt>
              </c:strCache>
            </c:strRef>
          </c:cat>
          <c:val>
            <c:numRef>
              <c:f>'[1]Parish Church Junior School'!$D$28:$D$29</c:f>
              <c:numCache>
                <c:formatCode>General</c:formatCode>
                <c:ptCount val="2"/>
              </c:numCache>
            </c:numRef>
          </c:val>
        </c:ser>
        <c:ser>
          <c:idx val="3"/>
          <c:order val="3"/>
          <c:tx>
            <c:strRef>
              <c:f>'[1]Parish Church Junior School'!$E$27</c:f>
              <c:strCache>
                <c:ptCount val="1"/>
                <c:pt idx="0">
                  <c:v>busy intersections</c:v>
                </c:pt>
              </c:strCache>
            </c:strRef>
          </c:tx>
          <c:invertIfNegative val="0"/>
          <c:cat>
            <c:strRef>
              <c:f>'[1]Parish Church Junior School'!$A$28:$A$29</c:f>
              <c:strCache>
                <c:ptCount val="2"/>
                <c:pt idx="0">
                  <c:v>Year 3</c:v>
                </c:pt>
                <c:pt idx="1">
                  <c:v>Year 5</c:v>
                </c:pt>
              </c:strCache>
            </c:strRef>
          </c:cat>
          <c:val>
            <c:numRef>
              <c:f>'[1]Parish Church Junior School'!$E$28:$E$29</c:f>
              <c:numCache>
                <c:formatCode>General</c:formatCode>
                <c:ptCount val="2"/>
                <c:pt idx="0">
                  <c:v>3</c:v>
                </c:pt>
                <c:pt idx="1">
                  <c:v>2</c:v>
                </c:pt>
              </c:numCache>
            </c:numRef>
          </c:val>
        </c:ser>
        <c:dLbls>
          <c:showLegendKey val="0"/>
          <c:showVal val="0"/>
          <c:showCatName val="0"/>
          <c:showSerName val="0"/>
          <c:showPercent val="0"/>
          <c:showBubbleSize val="0"/>
        </c:dLbls>
        <c:gapWidth val="150"/>
        <c:axId val="113862912"/>
        <c:axId val="113865088"/>
      </c:barChart>
      <c:catAx>
        <c:axId val="113862912"/>
        <c:scaling>
          <c:orientation val="minMax"/>
        </c:scaling>
        <c:delete val="0"/>
        <c:axPos val="b"/>
        <c:title>
          <c:tx>
            <c:rich>
              <a:bodyPr/>
              <a:lstStyle/>
              <a:p>
                <a:pPr>
                  <a:defRPr/>
                </a:pPr>
                <a:r>
                  <a:rPr lang="en-US"/>
                  <a:t>Class Year</a:t>
                </a:r>
              </a:p>
            </c:rich>
          </c:tx>
          <c:overlay val="0"/>
        </c:title>
        <c:majorTickMark val="out"/>
        <c:minorTickMark val="none"/>
        <c:tickLblPos val="nextTo"/>
        <c:crossAx val="113865088"/>
        <c:crosses val="autoZero"/>
        <c:auto val="1"/>
        <c:lblAlgn val="ctr"/>
        <c:lblOffset val="100"/>
        <c:noMultiLvlLbl val="0"/>
      </c:catAx>
      <c:valAx>
        <c:axId val="113865088"/>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8629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Have you ever heard of the WoW program</a:t>
            </a:r>
            <a:r>
              <a:rPr lang="en-US" baseline="0"/>
              <a:t>?</a:t>
            </a:r>
            <a:endParaRPr lang="en-US"/>
          </a:p>
        </c:rich>
      </c:tx>
      <c:overlay val="0"/>
    </c:title>
    <c:autoTitleDeleted val="0"/>
    <c:plotArea>
      <c:layout/>
      <c:barChart>
        <c:barDir val="col"/>
        <c:grouping val="clustered"/>
        <c:varyColors val="0"/>
        <c:ser>
          <c:idx val="0"/>
          <c:order val="0"/>
          <c:tx>
            <c:strRef>
              <c:f>'[1]Parish Church Junior School'!$B$39</c:f>
              <c:strCache>
                <c:ptCount val="1"/>
                <c:pt idx="0">
                  <c:v>Yes</c:v>
                </c:pt>
              </c:strCache>
            </c:strRef>
          </c:tx>
          <c:invertIfNegative val="0"/>
          <c:cat>
            <c:strRef>
              <c:f>'[1]Parish Church Junior School'!$A$40:$A$42</c:f>
              <c:strCache>
                <c:ptCount val="3"/>
                <c:pt idx="0">
                  <c:v>Year 3</c:v>
                </c:pt>
                <c:pt idx="1">
                  <c:v>Year 5</c:v>
                </c:pt>
                <c:pt idx="2">
                  <c:v>Total</c:v>
                </c:pt>
              </c:strCache>
            </c:strRef>
          </c:cat>
          <c:val>
            <c:numRef>
              <c:f>'[1]Parish Church Junior School'!$B$40:$B$42</c:f>
              <c:numCache>
                <c:formatCode>General</c:formatCode>
                <c:ptCount val="3"/>
                <c:pt idx="0">
                  <c:v>4</c:v>
                </c:pt>
                <c:pt idx="1">
                  <c:v>4</c:v>
                </c:pt>
                <c:pt idx="2">
                  <c:v>8</c:v>
                </c:pt>
              </c:numCache>
            </c:numRef>
          </c:val>
        </c:ser>
        <c:ser>
          <c:idx val="1"/>
          <c:order val="1"/>
          <c:tx>
            <c:strRef>
              <c:f>'[1]Parish Church Junior School'!$C$39</c:f>
              <c:strCache>
                <c:ptCount val="1"/>
                <c:pt idx="0">
                  <c:v>No</c:v>
                </c:pt>
              </c:strCache>
            </c:strRef>
          </c:tx>
          <c:invertIfNegative val="0"/>
          <c:cat>
            <c:strRef>
              <c:f>'[1]Parish Church Junior School'!$A$40:$A$42</c:f>
              <c:strCache>
                <c:ptCount val="3"/>
                <c:pt idx="0">
                  <c:v>Year 3</c:v>
                </c:pt>
                <c:pt idx="1">
                  <c:v>Year 5</c:v>
                </c:pt>
                <c:pt idx="2">
                  <c:v>Total</c:v>
                </c:pt>
              </c:strCache>
            </c:strRef>
          </c:cat>
          <c:val>
            <c:numRef>
              <c:f>'[1]Parish Church Junior School'!$C$40:$C$42</c:f>
              <c:numCache>
                <c:formatCode>General</c:formatCode>
                <c:ptCount val="3"/>
                <c:pt idx="0">
                  <c:v>19</c:v>
                </c:pt>
                <c:pt idx="1">
                  <c:v>23</c:v>
                </c:pt>
                <c:pt idx="2">
                  <c:v>42</c:v>
                </c:pt>
              </c:numCache>
            </c:numRef>
          </c:val>
        </c:ser>
        <c:dLbls>
          <c:showLegendKey val="0"/>
          <c:showVal val="0"/>
          <c:showCatName val="0"/>
          <c:showSerName val="0"/>
          <c:showPercent val="0"/>
          <c:showBubbleSize val="0"/>
        </c:dLbls>
        <c:gapWidth val="150"/>
        <c:axId val="113890816"/>
        <c:axId val="113892736"/>
      </c:barChart>
      <c:catAx>
        <c:axId val="113890816"/>
        <c:scaling>
          <c:orientation val="minMax"/>
        </c:scaling>
        <c:delete val="0"/>
        <c:axPos val="b"/>
        <c:title>
          <c:tx>
            <c:rich>
              <a:bodyPr/>
              <a:lstStyle/>
              <a:p>
                <a:pPr>
                  <a:defRPr/>
                </a:pPr>
                <a:r>
                  <a:rPr lang="en-US"/>
                  <a:t>Class Year</a:t>
                </a:r>
              </a:p>
            </c:rich>
          </c:tx>
          <c:overlay val="0"/>
        </c:title>
        <c:majorTickMark val="out"/>
        <c:minorTickMark val="none"/>
        <c:tickLblPos val="nextTo"/>
        <c:crossAx val="113892736"/>
        <c:crosses val="autoZero"/>
        <c:auto val="1"/>
        <c:lblAlgn val="ctr"/>
        <c:lblOffset val="100"/>
        <c:noMultiLvlLbl val="0"/>
      </c:catAx>
      <c:valAx>
        <c:axId val="11389273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8908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Does this sound like a program that you would like in for</a:t>
            </a:r>
            <a:r>
              <a:rPr lang="en-US" sz="1600" baseline="0"/>
              <a:t> </a:t>
            </a:r>
            <a:r>
              <a:rPr lang="en-US" sz="1600"/>
              <a:t>your child's school?</a:t>
            </a:r>
          </a:p>
        </c:rich>
      </c:tx>
      <c:overlay val="0"/>
    </c:title>
    <c:autoTitleDeleted val="0"/>
    <c:plotArea>
      <c:layout/>
      <c:barChart>
        <c:barDir val="col"/>
        <c:grouping val="clustered"/>
        <c:varyColors val="0"/>
        <c:ser>
          <c:idx val="0"/>
          <c:order val="0"/>
          <c:tx>
            <c:strRef>
              <c:f>'[1]Parish Church Junior School'!$B$45</c:f>
              <c:strCache>
                <c:ptCount val="1"/>
                <c:pt idx="0">
                  <c:v>Yes</c:v>
                </c:pt>
              </c:strCache>
            </c:strRef>
          </c:tx>
          <c:invertIfNegative val="0"/>
          <c:cat>
            <c:strRef>
              <c:f>'[1]Parish Church Junior School'!$A$46:$A$47</c:f>
              <c:strCache>
                <c:ptCount val="2"/>
                <c:pt idx="0">
                  <c:v>Year 3</c:v>
                </c:pt>
                <c:pt idx="1">
                  <c:v>Year 5</c:v>
                </c:pt>
              </c:strCache>
            </c:strRef>
          </c:cat>
          <c:val>
            <c:numRef>
              <c:f>'[1]Parish Church Junior School'!$B$46:$B$47</c:f>
              <c:numCache>
                <c:formatCode>General</c:formatCode>
                <c:ptCount val="2"/>
                <c:pt idx="0">
                  <c:v>18</c:v>
                </c:pt>
                <c:pt idx="1">
                  <c:v>16</c:v>
                </c:pt>
              </c:numCache>
            </c:numRef>
          </c:val>
        </c:ser>
        <c:ser>
          <c:idx val="1"/>
          <c:order val="1"/>
          <c:tx>
            <c:strRef>
              <c:f>'[1]Parish Church Junior School'!$C$45</c:f>
              <c:strCache>
                <c:ptCount val="1"/>
                <c:pt idx="0">
                  <c:v>No</c:v>
                </c:pt>
              </c:strCache>
            </c:strRef>
          </c:tx>
          <c:invertIfNegative val="0"/>
          <c:cat>
            <c:strRef>
              <c:f>'[1]Parish Church Junior School'!$A$46:$A$47</c:f>
              <c:strCache>
                <c:ptCount val="2"/>
                <c:pt idx="0">
                  <c:v>Year 3</c:v>
                </c:pt>
                <c:pt idx="1">
                  <c:v>Year 5</c:v>
                </c:pt>
              </c:strCache>
            </c:strRef>
          </c:cat>
          <c:val>
            <c:numRef>
              <c:f>'[1]Parish Church Junior School'!$C$46:$C$47</c:f>
              <c:numCache>
                <c:formatCode>General</c:formatCode>
                <c:ptCount val="2"/>
                <c:pt idx="0">
                  <c:v>2</c:v>
                </c:pt>
                <c:pt idx="1">
                  <c:v>6</c:v>
                </c:pt>
              </c:numCache>
            </c:numRef>
          </c:val>
        </c:ser>
        <c:ser>
          <c:idx val="2"/>
          <c:order val="2"/>
          <c:tx>
            <c:strRef>
              <c:f>'[1]Parish Church Junior School'!$D$45</c:f>
              <c:strCache>
                <c:ptCount val="1"/>
                <c:pt idx="0">
                  <c:v>I would need more information first </c:v>
                </c:pt>
              </c:strCache>
            </c:strRef>
          </c:tx>
          <c:invertIfNegative val="0"/>
          <c:cat>
            <c:strRef>
              <c:f>'[1]Parish Church Junior School'!$A$46:$A$47</c:f>
              <c:strCache>
                <c:ptCount val="2"/>
                <c:pt idx="0">
                  <c:v>Year 3</c:v>
                </c:pt>
                <c:pt idx="1">
                  <c:v>Year 5</c:v>
                </c:pt>
              </c:strCache>
            </c:strRef>
          </c:cat>
          <c:val>
            <c:numRef>
              <c:f>'[1]Parish Church Junior School'!$D$46:$D$47</c:f>
              <c:numCache>
                <c:formatCode>General</c:formatCode>
                <c:ptCount val="2"/>
                <c:pt idx="0">
                  <c:v>5</c:v>
                </c:pt>
                <c:pt idx="1">
                  <c:v>6</c:v>
                </c:pt>
              </c:numCache>
            </c:numRef>
          </c:val>
        </c:ser>
        <c:dLbls>
          <c:showLegendKey val="0"/>
          <c:showVal val="0"/>
          <c:showCatName val="0"/>
          <c:showSerName val="0"/>
          <c:showPercent val="0"/>
          <c:showBubbleSize val="0"/>
        </c:dLbls>
        <c:gapWidth val="150"/>
        <c:axId val="113944064"/>
        <c:axId val="113945984"/>
      </c:barChart>
      <c:catAx>
        <c:axId val="113944064"/>
        <c:scaling>
          <c:orientation val="minMax"/>
        </c:scaling>
        <c:delete val="0"/>
        <c:axPos val="b"/>
        <c:title>
          <c:tx>
            <c:rich>
              <a:bodyPr/>
              <a:lstStyle/>
              <a:p>
                <a:pPr>
                  <a:defRPr/>
                </a:pPr>
                <a:r>
                  <a:rPr lang="en-US"/>
                  <a:t>Class Year</a:t>
                </a:r>
              </a:p>
            </c:rich>
          </c:tx>
          <c:overlay val="0"/>
        </c:title>
        <c:majorTickMark val="out"/>
        <c:minorTickMark val="none"/>
        <c:tickLblPos val="nextTo"/>
        <c:crossAx val="113945984"/>
        <c:crosses val="autoZero"/>
        <c:auto val="1"/>
        <c:lblAlgn val="ctr"/>
        <c:lblOffset val="100"/>
        <c:noMultiLvlLbl val="0"/>
      </c:catAx>
      <c:valAx>
        <c:axId val="113945984"/>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3944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does your child normally get to school?</a:t>
            </a:r>
          </a:p>
        </c:rich>
      </c:tx>
      <c:layout/>
      <c:overlay val="0"/>
    </c:title>
    <c:autoTitleDeleted val="0"/>
    <c:plotArea>
      <c:layout/>
      <c:barChart>
        <c:barDir val="col"/>
        <c:grouping val="clustered"/>
        <c:varyColors val="0"/>
        <c:ser>
          <c:idx val="0"/>
          <c:order val="0"/>
          <c:tx>
            <c:strRef>
              <c:f>'[1]Atwood Primary School'!$B$2</c:f>
              <c:strCache>
                <c:ptCount val="1"/>
                <c:pt idx="0">
                  <c:v>Walk </c:v>
                </c:pt>
              </c:strCache>
            </c:strRef>
          </c:tx>
          <c:invertIfNegative val="0"/>
          <c:cat>
            <c:strRef>
              <c:f>'[1]Atwood Primary School'!$A$3:$A$5</c:f>
              <c:strCache>
                <c:ptCount val="3"/>
                <c:pt idx="0">
                  <c:v>Year 1</c:v>
                </c:pt>
                <c:pt idx="1">
                  <c:v>Year 5</c:v>
                </c:pt>
                <c:pt idx="2">
                  <c:v>Other</c:v>
                </c:pt>
              </c:strCache>
            </c:strRef>
          </c:cat>
          <c:val>
            <c:numRef>
              <c:f>'[1]Atwood Primary School'!$B$3:$B$5</c:f>
              <c:numCache>
                <c:formatCode>General</c:formatCode>
                <c:ptCount val="3"/>
                <c:pt idx="1">
                  <c:v>1</c:v>
                </c:pt>
                <c:pt idx="2">
                  <c:v>2</c:v>
                </c:pt>
              </c:numCache>
            </c:numRef>
          </c:val>
        </c:ser>
        <c:ser>
          <c:idx val="1"/>
          <c:order val="1"/>
          <c:tx>
            <c:strRef>
              <c:f>'[1]Atwood Primary School'!$D$2</c:f>
              <c:strCache>
                <c:ptCount val="1"/>
                <c:pt idx="0">
                  <c:v>Drive</c:v>
                </c:pt>
              </c:strCache>
            </c:strRef>
          </c:tx>
          <c:invertIfNegative val="0"/>
          <c:cat>
            <c:strRef>
              <c:f>'[1]Atwood Primary School'!$A$3:$A$5</c:f>
              <c:strCache>
                <c:ptCount val="3"/>
                <c:pt idx="0">
                  <c:v>Year 1</c:v>
                </c:pt>
                <c:pt idx="1">
                  <c:v>Year 5</c:v>
                </c:pt>
                <c:pt idx="2">
                  <c:v>Other</c:v>
                </c:pt>
              </c:strCache>
            </c:strRef>
          </c:cat>
          <c:val>
            <c:numRef>
              <c:f>'[1]Atwood Primary School'!$D$3:$D$5</c:f>
              <c:numCache>
                <c:formatCode>General</c:formatCode>
                <c:ptCount val="3"/>
                <c:pt idx="0">
                  <c:v>3</c:v>
                </c:pt>
                <c:pt idx="1">
                  <c:v>5</c:v>
                </c:pt>
                <c:pt idx="2">
                  <c:v>1</c:v>
                </c:pt>
              </c:numCache>
            </c:numRef>
          </c:val>
        </c:ser>
        <c:ser>
          <c:idx val="2"/>
          <c:order val="2"/>
          <c:tx>
            <c:strRef>
              <c:f>'[1]Atwood Primary School'!$F$2</c:f>
              <c:strCache>
                <c:ptCount val="1"/>
                <c:pt idx="0">
                  <c:v>Bus</c:v>
                </c:pt>
              </c:strCache>
            </c:strRef>
          </c:tx>
          <c:invertIfNegative val="0"/>
          <c:cat>
            <c:strRef>
              <c:f>'[1]Atwood Primary School'!$A$3:$A$5</c:f>
              <c:strCache>
                <c:ptCount val="3"/>
                <c:pt idx="0">
                  <c:v>Year 1</c:v>
                </c:pt>
                <c:pt idx="1">
                  <c:v>Year 5</c:v>
                </c:pt>
                <c:pt idx="2">
                  <c:v>Other</c:v>
                </c:pt>
              </c:strCache>
            </c:strRef>
          </c:cat>
          <c:val>
            <c:numRef>
              <c:f>'[1]Atwood Primary School'!$F$3:$F$5</c:f>
              <c:numCache>
                <c:formatCode>General</c:formatCode>
                <c:ptCount val="3"/>
                <c:pt idx="2">
                  <c:v>1</c:v>
                </c:pt>
              </c:numCache>
            </c:numRef>
          </c:val>
        </c:ser>
        <c:dLbls>
          <c:showLegendKey val="0"/>
          <c:showVal val="0"/>
          <c:showCatName val="0"/>
          <c:showSerName val="0"/>
          <c:showPercent val="0"/>
          <c:showBubbleSize val="0"/>
        </c:dLbls>
        <c:gapWidth val="150"/>
        <c:axId val="114001792"/>
        <c:axId val="114012160"/>
      </c:barChart>
      <c:catAx>
        <c:axId val="114001792"/>
        <c:scaling>
          <c:orientation val="minMax"/>
        </c:scaling>
        <c:delete val="0"/>
        <c:axPos val="b"/>
        <c:title>
          <c:tx>
            <c:rich>
              <a:bodyPr/>
              <a:lstStyle/>
              <a:p>
                <a:pPr>
                  <a:defRPr/>
                </a:pPr>
                <a:r>
                  <a:rPr lang="en-US"/>
                  <a:t>Class Year</a:t>
                </a:r>
              </a:p>
            </c:rich>
          </c:tx>
          <c:layout/>
          <c:overlay val="0"/>
        </c:title>
        <c:majorTickMark val="out"/>
        <c:minorTickMark val="none"/>
        <c:tickLblPos val="nextTo"/>
        <c:crossAx val="114012160"/>
        <c:crosses val="autoZero"/>
        <c:auto val="1"/>
        <c:lblAlgn val="ctr"/>
        <c:lblOffset val="100"/>
        <c:noMultiLvlLbl val="0"/>
      </c:catAx>
      <c:valAx>
        <c:axId val="114012160"/>
        <c:scaling>
          <c:orientation val="minMax"/>
        </c:scaling>
        <c:delete val="0"/>
        <c:axPos val="l"/>
        <c:majorGridlines/>
        <c:title>
          <c:tx>
            <c:rich>
              <a:bodyPr rot="-5400000" vert="horz"/>
              <a:lstStyle/>
              <a:p>
                <a:pPr>
                  <a:defRPr/>
                </a:pPr>
                <a:r>
                  <a:rPr lang="en-US"/>
                  <a:t>Number of Responses</a:t>
                </a:r>
              </a:p>
            </c:rich>
          </c:tx>
          <c:layout/>
          <c:overlay val="0"/>
        </c:title>
        <c:numFmt formatCode="General" sourceLinked="1"/>
        <c:majorTickMark val="out"/>
        <c:minorTickMark val="none"/>
        <c:tickLblPos val="nextTo"/>
        <c:crossAx val="1140017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Does your child enjoy playing sports, playing outside, and walking?</a:t>
            </a:r>
          </a:p>
        </c:rich>
      </c:tx>
      <c:layout/>
      <c:overlay val="0"/>
    </c:title>
    <c:autoTitleDeleted val="0"/>
    <c:plotArea>
      <c:layout/>
      <c:barChart>
        <c:barDir val="col"/>
        <c:grouping val="clustered"/>
        <c:varyColors val="0"/>
        <c:ser>
          <c:idx val="0"/>
          <c:order val="0"/>
          <c:tx>
            <c:strRef>
              <c:f>'[1]Atwood Primary School'!$B$9</c:f>
              <c:strCache>
                <c:ptCount val="1"/>
                <c:pt idx="0">
                  <c:v>A lot</c:v>
                </c:pt>
              </c:strCache>
            </c:strRef>
          </c:tx>
          <c:invertIfNegative val="0"/>
          <c:cat>
            <c:strRef>
              <c:f>'[1]Atwood Primary School'!$A$10:$A$12</c:f>
              <c:strCache>
                <c:ptCount val="3"/>
                <c:pt idx="0">
                  <c:v>Year 1</c:v>
                </c:pt>
                <c:pt idx="1">
                  <c:v>Year 5</c:v>
                </c:pt>
                <c:pt idx="2">
                  <c:v>Other</c:v>
                </c:pt>
              </c:strCache>
            </c:strRef>
          </c:cat>
          <c:val>
            <c:numRef>
              <c:f>'[1]Atwood Primary School'!$B$10:$B$12</c:f>
              <c:numCache>
                <c:formatCode>General</c:formatCode>
                <c:ptCount val="3"/>
                <c:pt idx="0">
                  <c:v>1</c:v>
                </c:pt>
                <c:pt idx="1">
                  <c:v>4</c:v>
                </c:pt>
                <c:pt idx="2">
                  <c:v>2</c:v>
                </c:pt>
              </c:numCache>
            </c:numRef>
          </c:val>
        </c:ser>
        <c:ser>
          <c:idx val="1"/>
          <c:order val="1"/>
          <c:tx>
            <c:strRef>
              <c:f>'[1]Atwood Primary School'!$C$9</c:f>
              <c:strCache>
                <c:ptCount val="1"/>
                <c:pt idx="0">
                  <c:v>A little </c:v>
                </c:pt>
              </c:strCache>
            </c:strRef>
          </c:tx>
          <c:invertIfNegative val="0"/>
          <c:cat>
            <c:strRef>
              <c:f>'[1]Atwood Primary School'!$A$10:$A$12</c:f>
              <c:strCache>
                <c:ptCount val="3"/>
                <c:pt idx="0">
                  <c:v>Year 1</c:v>
                </c:pt>
                <c:pt idx="1">
                  <c:v>Year 5</c:v>
                </c:pt>
                <c:pt idx="2">
                  <c:v>Other</c:v>
                </c:pt>
              </c:strCache>
            </c:strRef>
          </c:cat>
          <c:val>
            <c:numRef>
              <c:f>'[1]Atwood Primary School'!$C$10:$C$12</c:f>
              <c:numCache>
                <c:formatCode>General</c:formatCode>
                <c:ptCount val="3"/>
                <c:pt idx="0">
                  <c:v>2</c:v>
                </c:pt>
                <c:pt idx="1">
                  <c:v>2</c:v>
                </c:pt>
                <c:pt idx="2">
                  <c:v>1</c:v>
                </c:pt>
              </c:numCache>
            </c:numRef>
          </c:val>
        </c:ser>
        <c:dLbls>
          <c:showLegendKey val="0"/>
          <c:showVal val="0"/>
          <c:showCatName val="0"/>
          <c:showSerName val="0"/>
          <c:showPercent val="0"/>
          <c:showBubbleSize val="0"/>
        </c:dLbls>
        <c:gapWidth val="150"/>
        <c:axId val="102052992"/>
        <c:axId val="102054912"/>
      </c:barChart>
      <c:catAx>
        <c:axId val="102052992"/>
        <c:scaling>
          <c:orientation val="minMax"/>
        </c:scaling>
        <c:delete val="0"/>
        <c:axPos val="b"/>
        <c:title>
          <c:tx>
            <c:rich>
              <a:bodyPr/>
              <a:lstStyle/>
              <a:p>
                <a:pPr>
                  <a:defRPr/>
                </a:pPr>
                <a:r>
                  <a:rPr lang="en-US"/>
                  <a:t>Class Year</a:t>
                </a:r>
              </a:p>
            </c:rich>
          </c:tx>
          <c:layout/>
          <c:overlay val="0"/>
        </c:title>
        <c:majorTickMark val="out"/>
        <c:minorTickMark val="none"/>
        <c:tickLblPos val="nextTo"/>
        <c:crossAx val="102054912"/>
        <c:crosses val="autoZero"/>
        <c:auto val="1"/>
        <c:lblAlgn val="ctr"/>
        <c:lblOffset val="100"/>
        <c:noMultiLvlLbl val="0"/>
      </c:catAx>
      <c:valAx>
        <c:axId val="102054912"/>
        <c:scaling>
          <c:orientation val="minMax"/>
        </c:scaling>
        <c:delete val="0"/>
        <c:axPos val="l"/>
        <c:majorGridlines/>
        <c:title>
          <c:tx>
            <c:rich>
              <a:bodyPr rot="-5400000" vert="horz"/>
              <a:lstStyle/>
              <a:p>
                <a:pPr>
                  <a:defRPr/>
                </a:pPr>
                <a:r>
                  <a:rPr lang="en-US"/>
                  <a:t>Number of Responses</a:t>
                </a:r>
              </a:p>
            </c:rich>
          </c:tx>
          <c:layout/>
          <c:overlay val="0"/>
        </c:title>
        <c:numFmt formatCode="General" sourceLinked="1"/>
        <c:majorTickMark val="out"/>
        <c:minorTickMark val="none"/>
        <c:tickLblPos val="nextTo"/>
        <c:crossAx val="1020529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How often does your child play sports, play outside, and walk outside of school?</a:t>
            </a:r>
          </a:p>
        </c:rich>
      </c:tx>
      <c:layout/>
      <c:overlay val="0"/>
    </c:title>
    <c:autoTitleDeleted val="0"/>
    <c:plotArea>
      <c:layout/>
      <c:barChart>
        <c:barDir val="col"/>
        <c:grouping val="clustered"/>
        <c:varyColors val="0"/>
        <c:ser>
          <c:idx val="0"/>
          <c:order val="0"/>
          <c:tx>
            <c:strRef>
              <c:f>'[1]Atwood Primary School'!$C$16</c:f>
              <c:strCache>
                <c:ptCount val="1"/>
                <c:pt idx="0">
                  <c:v>1 or 2 days</c:v>
                </c:pt>
              </c:strCache>
            </c:strRef>
          </c:tx>
          <c:invertIfNegative val="0"/>
          <c:cat>
            <c:strRef>
              <c:f>'[1]Atwood Primary School'!$A$17:$A$19</c:f>
              <c:strCache>
                <c:ptCount val="3"/>
                <c:pt idx="0">
                  <c:v>Year 1</c:v>
                </c:pt>
                <c:pt idx="1">
                  <c:v>Year 5</c:v>
                </c:pt>
                <c:pt idx="2">
                  <c:v>Other</c:v>
                </c:pt>
              </c:strCache>
            </c:strRef>
          </c:cat>
          <c:val>
            <c:numRef>
              <c:f>'[1]Atwood Primary School'!$C$17:$C$19</c:f>
              <c:numCache>
                <c:formatCode>General</c:formatCode>
                <c:ptCount val="3"/>
                <c:pt idx="0">
                  <c:v>1</c:v>
                </c:pt>
                <c:pt idx="1">
                  <c:v>2</c:v>
                </c:pt>
                <c:pt idx="2">
                  <c:v>2</c:v>
                </c:pt>
              </c:numCache>
            </c:numRef>
          </c:val>
        </c:ser>
        <c:ser>
          <c:idx val="1"/>
          <c:order val="1"/>
          <c:tx>
            <c:strRef>
              <c:f>'[1]Atwood Primary School'!$D$16</c:f>
              <c:strCache>
                <c:ptCount val="1"/>
                <c:pt idx="0">
                  <c:v>3 or 4 days</c:v>
                </c:pt>
              </c:strCache>
            </c:strRef>
          </c:tx>
          <c:invertIfNegative val="0"/>
          <c:cat>
            <c:strRef>
              <c:f>'[1]Atwood Primary School'!$A$17:$A$19</c:f>
              <c:strCache>
                <c:ptCount val="3"/>
                <c:pt idx="0">
                  <c:v>Year 1</c:v>
                </c:pt>
                <c:pt idx="1">
                  <c:v>Year 5</c:v>
                </c:pt>
                <c:pt idx="2">
                  <c:v>Other</c:v>
                </c:pt>
              </c:strCache>
            </c:strRef>
          </c:cat>
          <c:val>
            <c:numRef>
              <c:f>'[1]Atwood Primary School'!$D$17:$D$19</c:f>
              <c:numCache>
                <c:formatCode>General</c:formatCode>
                <c:ptCount val="3"/>
                <c:pt idx="0">
                  <c:v>1</c:v>
                </c:pt>
                <c:pt idx="1">
                  <c:v>4</c:v>
                </c:pt>
              </c:numCache>
            </c:numRef>
          </c:val>
        </c:ser>
        <c:ser>
          <c:idx val="2"/>
          <c:order val="2"/>
          <c:tx>
            <c:strRef>
              <c:f>'[1]Atwood Primary School'!$E$16</c:f>
              <c:strCache>
                <c:ptCount val="1"/>
                <c:pt idx="0">
                  <c:v>5 or 6 days</c:v>
                </c:pt>
              </c:strCache>
            </c:strRef>
          </c:tx>
          <c:invertIfNegative val="0"/>
          <c:cat>
            <c:strRef>
              <c:f>'[1]Atwood Primary School'!$A$17:$A$19</c:f>
              <c:strCache>
                <c:ptCount val="3"/>
                <c:pt idx="0">
                  <c:v>Year 1</c:v>
                </c:pt>
                <c:pt idx="1">
                  <c:v>Year 5</c:v>
                </c:pt>
                <c:pt idx="2">
                  <c:v>Other</c:v>
                </c:pt>
              </c:strCache>
            </c:strRef>
          </c:cat>
          <c:val>
            <c:numRef>
              <c:f>'[1]Atwood Primary School'!$E$17:$E$19</c:f>
              <c:numCache>
                <c:formatCode>General</c:formatCode>
                <c:ptCount val="3"/>
                <c:pt idx="0">
                  <c:v>1</c:v>
                </c:pt>
              </c:numCache>
            </c:numRef>
          </c:val>
        </c:ser>
        <c:ser>
          <c:idx val="3"/>
          <c:order val="3"/>
          <c:tx>
            <c:strRef>
              <c:f>'[1]Atwood Primary School'!$F$16</c:f>
              <c:strCache>
                <c:ptCount val="1"/>
                <c:pt idx="0">
                  <c:v>Everyday</c:v>
                </c:pt>
              </c:strCache>
            </c:strRef>
          </c:tx>
          <c:invertIfNegative val="0"/>
          <c:cat>
            <c:strRef>
              <c:f>'[1]Atwood Primary School'!$A$17:$A$19</c:f>
              <c:strCache>
                <c:ptCount val="3"/>
                <c:pt idx="0">
                  <c:v>Year 1</c:v>
                </c:pt>
                <c:pt idx="1">
                  <c:v>Year 5</c:v>
                </c:pt>
                <c:pt idx="2">
                  <c:v>Other</c:v>
                </c:pt>
              </c:strCache>
            </c:strRef>
          </c:cat>
          <c:val>
            <c:numRef>
              <c:f>'[1]Atwood Primary School'!$F$17:$F$19</c:f>
              <c:numCache>
                <c:formatCode>General</c:formatCode>
                <c:ptCount val="3"/>
                <c:pt idx="2">
                  <c:v>1</c:v>
                </c:pt>
              </c:numCache>
            </c:numRef>
          </c:val>
        </c:ser>
        <c:dLbls>
          <c:showLegendKey val="0"/>
          <c:showVal val="0"/>
          <c:showCatName val="0"/>
          <c:showSerName val="0"/>
          <c:showPercent val="0"/>
          <c:showBubbleSize val="0"/>
        </c:dLbls>
        <c:gapWidth val="150"/>
        <c:axId val="102090624"/>
        <c:axId val="102105088"/>
      </c:barChart>
      <c:catAx>
        <c:axId val="102090624"/>
        <c:scaling>
          <c:orientation val="minMax"/>
        </c:scaling>
        <c:delete val="0"/>
        <c:axPos val="b"/>
        <c:title>
          <c:tx>
            <c:rich>
              <a:bodyPr/>
              <a:lstStyle/>
              <a:p>
                <a:pPr>
                  <a:defRPr/>
                </a:pPr>
                <a:r>
                  <a:rPr lang="en-US"/>
                  <a:t>Class Year</a:t>
                </a:r>
              </a:p>
            </c:rich>
          </c:tx>
          <c:layout/>
          <c:overlay val="0"/>
        </c:title>
        <c:majorTickMark val="out"/>
        <c:minorTickMark val="none"/>
        <c:tickLblPos val="nextTo"/>
        <c:crossAx val="102105088"/>
        <c:crosses val="autoZero"/>
        <c:auto val="1"/>
        <c:lblAlgn val="ctr"/>
        <c:lblOffset val="100"/>
        <c:noMultiLvlLbl val="0"/>
      </c:catAx>
      <c:valAx>
        <c:axId val="102105088"/>
        <c:scaling>
          <c:orientation val="minMax"/>
        </c:scaling>
        <c:delete val="0"/>
        <c:axPos val="l"/>
        <c:majorGridlines/>
        <c:title>
          <c:tx>
            <c:rich>
              <a:bodyPr rot="-5400000" vert="horz"/>
              <a:lstStyle/>
              <a:p>
                <a:pPr>
                  <a:defRPr/>
                </a:pPr>
                <a:r>
                  <a:rPr lang="en-US"/>
                  <a:t>Number of Responses</a:t>
                </a:r>
              </a:p>
            </c:rich>
          </c:tx>
          <c:layout/>
          <c:overlay val="0"/>
        </c:title>
        <c:numFmt formatCode="General" sourceLinked="1"/>
        <c:majorTickMark val="out"/>
        <c:minorTickMark val="none"/>
        <c:tickLblPos val="nextTo"/>
        <c:crossAx val="1020906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Approximately how far do you live from</a:t>
            </a:r>
            <a:r>
              <a:rPr lang="en-US" baseline="0"/>
              <a:t> your child's school?</a:t>
            </a:r>
            <a:endParaRPr lang="en-US"/>
          </a:p>
        </c:rich>
      </c:tx>
      <c:layout/>
      <c:overlay val="0"/>
    </c:title>
    <c:autoTitleDeleted val="0"/>
    <c:plotArea>
      <c:layout/>
      <c:barChart>
        <c:barDir val="col"/>
        <c:grouping val="clustered"/>
        <c:varyColors val="0"/>
        <c:ser>
          <c:idx val="0"/>
          <c:order val="0"/>
          <c:tx>
            <c:strRef>
              <c:f>'[1]Atwood Primary School'!$B$23</c:f>
              <c:strCache>
                <c:ptCount val="1"/>
                <c:pt idx="0">
                  <c:v>&lt;500m</c:v>
                </c:pt>
              </c:strCache>
            </c:strRef>
          </c:tx>
          <c:invertIfNegative val="0"/>
          <c:cat>
            <c:strRef>
              <c:f>'[1]Atwood Primary School'!$A$24:$A$26</c:f>
              <c:strCache>
                <c:ptCount val="3"/>
                <c:pt idx="0">
                  <c:v>Year 1</c:v>
                </c:pt>
                <c:pt idx="1">
                  <c:v>Year 5</c:v>
                </c:pt>
                <c:pt idx="2">
                  <c:v>Other</c:v>
                </c:pt>
              </c:strCache>
            </c:strRef>
          </c:cat>
          <c:val>
            <c:numRef>
              <c:f>'[1]Atwood Primary School'!$B$24:$B$26</c:f>
              <c:numCache>
                <c:formatCode>General</c:formatCode>
                <c:ptCount val="3"/>
              </c:numCache>
            </c:numRef>
          </c:val>
        </c:ser>
        <c:ser>
          <c:idx val="1"/>
          <c:order val="1"/>
          <c:tx>
            <c:strRef>
              <c:f>'[1]Atwood Primary School'!$C$23</c:f>
              <c:strCache>
                <c:ptCount val="1"/>
                <c:pt idx="0">
                  <c:v>500m-1km</c:v>
                </c:pt>
              </c:strCache>
            </c:strRef>
          </c:tx>
          <c:invertIfNegative val="0"/>
          <c:cat>
            <c:strRef>
              <c:f>'[1]Atwood Primary School'!$A$24:$A$26</c:f>
              <c:strCache>
                <c:ptCount val="3"/>
                <c:pt idx="0">
                  <c:v>Year 1</c:v>
                </c:pt>
                <c:pt idx="1">
                  <c:v>Year 5</c:v>
                </c:pt>
                <c:pt idx="2">
                  <c:v>Other</c:v>
                </c:pt>
              </c:strCache>
            </c:strRef>
          </c:cat>
          <c:val>
            <c:numRef>
              <c:f>'[1]Atwood Primary School'!$C$24:$C$26</c:f>
              <c:numCache>
                <c:formatCode>General</c:formatCode>
                <c:ptCount val="3"/>
                <c:pt idx="2">
                  <c:v>1</c:v>
                </c:pt>
              </c:numCache>
            </c:numRef>
          </c:val>
        </c:ser>
        <c:ser>
          <c:idx val="2"/>
          <c:order val="2"/>
          <c:tx>
            <c:strRef>
              <c:f>'[1]Atwood Primary School'!$D$23</c:f>
              <c:strCache>
                <c:ptCount val="1"/>
                <c:pt idx="0">
                  <c:v>1-2km</c:v>
                </c:pt>
              </c:strCache>
            </c:strRef>
          </c:tx>
          <c:invertIfNegative val="0"/>
          <c:cat>
            <c:strRef>
              <c:f>'[1]Atwood Primary School'!$A$24:$A$26</c:f>
              <c:strCache>
                <c:ptCount val="3"/>
                <c:pt idx="0">
                  <c:v>Year 1</c:v>
                </c:pt>
                <c:pt idx="1">
                  <c:v>Year 5</c:v>
                </c:pt>
                <c:pt idx="2">
                  <c:v>Other</c:v>
                </c:pt>
              </c:strCache>
            </c:strRef>
          </c:cat>
          <c:val>
            <c:numRef>
              <c:f>'[1]Atwood Primary School'!$D$24:$D$26</c:f>
              <c:numCache>
                <c:formatCode>General</c:formatCode>
                <c:ptCount val="3"/>
                <c:pt idx="0">
                  <c:v>3</c:v>
                </c:pt>
                <c:pt idx="1">
                  <c:v>5</c:v>
                </c:pt>
                <c:pt idx="2">
                  <c:v>2</c:v>
                </c:pt>
              </c:numCache>
            </c:numRef>
          </c:val>
        </c:ser>
        <c:ser>
          <c:idx val="3"/>
          <c:order val="3"/>
          <c:tx>
            <c:strRef>
              <c:f>'[1]Atwood Primary School'!$E$23</c:f>
              <c:strCache>
                <c:ptCount val="1"/>
                <c:pt idx="0">
                  <c:v>&gt;2km</c:v>
                </c:pt>
              </c:strCache>
            </c:strRef>
          </c:tx>
          <c:invertIfNegative val="0"/>
          <c:cat>
            <c:strRef>
              <c:f>'[1]Atwood Primary School'!$A$24:$A$26</c:f>
              <c:strCache>
                <c:ptCount val="3"/>
                <c:pt idx="0">
                  <c:v>Year 1</c:v>
                </c:pt>
                <c:pt idx="1">
                  <c:v>Year 5</c:v>
                </c:pt>
                <c:pt idx="2">
                  <c:v>Other</c:v>
                </c:pt>
              </c:strCache>
            </c:strRef>
          </c:cat>
          <c:val>
            <c:numRef>
              <c:f>'[1]Atwood Primary School'!$E$24:$E$26</c:f>
              <c:numCache>
                <c:formatCode>General</c:formatCode>
                <c:ptCount val="3"/>
                <c:pt idx="1">
                  <c:v>1</c:v>
                </c:pt>
              </c:numCache>
            </c:numRef>
          </c:val>
        </c:ser>
        <c:dLbls>
          <c:showLegendKey val="0"/>
          <c:showVal val="0"/>
          <c:showCatName val="0"/>
          <c:showSerName val="0"/>
          <c:showPercent val="0"/>
          <c:showBubbleSize val="0"/>
        </c:dLbls>
        <c:gapWidth val="150"/>
        <c:axId val="102132352"/>
        <c:axId val="102138624"/>
      </c:barChart>
      <c:catAx>
        <c:axId val="102132352"/>
        <c:scaling>
          <c:orientation val="minMax"/>
        </c:scaling>
        <c:delete val="0"/>
        <c:axPos val="b"/>
        <c:title>
          <c:tx>
            <c:rich>
              <a:bodyPr/>
              <a:lstStyle/>
              <a:p>
                <a:pPr>
                  <a:defRPr/>
                </a:pPr>
                <a:r>
                  <a:rPr lang="en-US"/>
                  <a:t>Class Year</a:t>
                </a:r>
              </a:p>
            </c:rich>
          </c:tx>
          <c:layout/>
          <c:overlay val="0"/>
        </c:title>
        <c:majorTickMark val="out"/>
        <c:minorTickMark val="none"/>
        <c:tickLblPos val="nextTo"/>
        <c:crossAx val="102138624"/>
        <c:crosses val="autoZero"/>
        <c:auto val="1"/>
        <c:lblAlgn val="ctr"/>
        <c:lblOffset val="100"/>
        <c:noMultiLvlLbl val="0"/>
      </c:catAx>
      <c:valAx>
        <c:axId val="102138624"/>
        <c:scaling>
          <c:orientation val="minMax"/>
        </c:scaling>
        <c:delete val="0"/>
        <c:axPos val="l"/>
        <c:majorGridlines/>
        <c:title>
          <c:tx>
            <c:rich>
              <a:bodyPr rot="-5400000" vert="horz"/>
              <a:lstStyle/>
              <a:p>
                <a:pPr>
                  <a:defRPr/>
                </a:pPr>
                <a:r>
                  <a:rPr lang="en-US"/>
                  <a:t>Number of Responses</a:t>
                </a:r>
              </a:p>
            </c:rich>
          </c:tx>
          <c:layout/>
          <c:overlay val="0"/>
        </c:title>
        <c:numFmt formatCode="General" sourceLinked="1"/>
        <c:majorTickMark val="out"/>
        <c:minorTickMark val="none"/>
        <c:tickLblPos val="nextTo"/>
        <c:crossAx val="1021323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 you allow your child to walk to school?</a:t>
            </a:r>
          </a:p>
        </c:rich>
      </c:tx>
      <c:layout/>
      <c:overlay val="0"/>
    </c:title>
    <c:autoTitleDeleted val="0"/>
    <c:plotArea>
      <c:layout/>
      <c:barChart>
        <c:barDir val="col"/>
        <c:grouping val="clustered"/>
        <c:varyColors val="0"/>
        <c:ser>
          <c:idx val="0"/>
          <c:order val="0"/>
          <c:tx>
            <c:strRef>
              <c:f>'[1]Atwood Primary School'!$B$30</c:f>
              <c:strCache>
                <c:ptCount val="1"/>
                <c:pt idx="0">
                  <c:v>Yes</c:v>
                </c:pt>
              </c:strCache>
            </c:strRef>
          </c:tx>
          <c:invertIfNegative val="0"/>
          <c:cat>
            <c:strRef>
              <c:f>('[1]Atwood Primary School'!$A$31:$A$32,'[1]Atwood Primary School'!$A$33)</c:f>
              <c:strCache>
                <c:ptCount val="3"/>
                <c:pt idx="0">
                  <c:v>Year 1</c:v>
                </c:pt>
                <c:pt idx="1">
                  <c:v>Year 5</c:v>
                </c:pt>
                <c:pt idx="2">
                  <c:v>Other</c:v>
                </c:pt>
              </c:strCache>
            </c:strRef>
          </c:cat>
          <c:val>
            <c:numRef>
              <c:f>('[1]Atwood Primary School'!$B$31:$B$32,'[1]Atwood Primary School'!$B$33)</c:f>
              <c:numCache>
                <c:formatCode>General</c:formatCode>
                <c:ptCount val="3"/>
                <c:pt idx="2">
                  <c:v>1</c:v>
                </c:pt>
              </c:numCache>
            </c:numRef>
          </c:val>
        </c:ser>
        <c:ser>
          <c:idx val="1"/>
          <c:order val="1"/>
          <c:tx>
            <c:strRef>
              <c:f>'[1]Atwood Primary School'!$C$30</c:f>
              <c:strCache>
                <c:ptCount val="1"/>
                <c:pt idx="0">
                  <c:v>No</c:v>
                </c:pt>
              </c:strCache>
            </c:strRef>
          </c:tx>
          <c:invertIfNegative val="0"/>
          <c:cat>
            <c:strRef>
              <c:f>('[1]Atwood Primary School'!$A$31:$A$32,'[1]Atwood Primary School'!$A$33)</c:f>
              <c:strCache>
                <c:ptCount val="3"/>
                <c:pt idx="0">
                  <c:v>Year 1</c:v>
                </c:pt>
                <c:pt idx="1">
                  <c:v>Year 5</c:v>
                </c:pt>
                <c:pt idx="2">
                  <c:v>Other</c:v>
                </c:pt>
              </c:strCache>
            </c:strRef>
          </c:cat>
          <c:val>
            <c:numRef>
              <c:f>('[1]Atwood Primary School'!$C$31:$C$32,'[1]Atwood Primary School'!$C$33)</c:f>
              <c:numCache>
                <c:formatCode>General</c:formatCode>
                <c:ptCount val="3"/>
                <c:pt idx="0">
                  <c:v>3</c:v>
                </c:pt>
                <c:pt idx="1">
                  <c:v>6</c:v>
                </c:pt>
                <c:pt idx="2">
                  <c:v>2</c:v>
                </c:pt>
              </c:numCache>
            </c:numRef>
          </c:val>
        </c:ser>
        <c:dLbls>
          <c:showLegendKey val="0"/>
          <c:showVal val="0"/>
          <c:showCatName val="0"/>
          <c:showSerName val="0"/>
          <c:showPercent val="0"/>
          <c:showBubbleSize val="0"/>
        </c:dLbls>
        <c:gapWidth val="150"/>
        <c:axId val="114308992"/>
        <c:axId val="114311168"/>
      </c:barChart>
      <c:catAx>
        <c:axId val="114308992"/>
        <c:scaling>
          <c:orientation val="minMax"/>
        </c:scaling>
        <c:delete val="0"/>
        <c:axPos val="b"/>
        <c:title>
          <c:tx>
            <c:rich>
              <a:bodyPr/>
              <a:lstStyle/>
              <a:p>
                <a:pPr>
                  <a:defRPr/>
                </a:pPr>
                <a:r>
                  <a:rPr lang="en-US"/>
                  <a:t>Class Year</a:t>
                </a:r>
              </a:p>
            </c:rich>
          </c:tx>
          <c:layout/>
          <c:overlay val="0"/>
        </c:title>
        <c:majorTickMark val="out"/>
        <c:minorTickMark val="none"/>
        <c:tickLblPos val="nextTo"/>
        <c:crossAx val="114311168"/>
        <c:crosses val="autoZero"/>
        <c:auto val="1"/>
        <c:lblAlgn val="ctr"/>
        <c:lblOffset val="100"/>
        <c:noMultiLvlLbl val="0"/>
      </c:catAx>
      <c:valAx>
        <c:axId val="114311168"/>
        <c:scaling>
          <c:orientation val="minMax"/>
        </c:scaling>
        <c:delete val="0"/>
        <c:axPos val="l"/>
        <c:majorGridlines/>
        <c:title>
          <c:tx>
            <c:rich>
              <a:bodyPr rot="-5400000" vert="horz"/>
              <a:lstStyle/>
              <a:p>
                <a:pPr>
                  <a:defRPr/>
                </a:pPr>
                <a:r>
                  <a:rPr lang="en-US"/>
                  <a:t>Number of Responses</a:t>
                </a:r>
              </a:p>
            </c:rich>
          </c:tx>
          <c:layout/>
          <c:overlay val="0"/>
        </c:title>
        <c:numFmt formatCode="General" sourceLinked="1"/>
        <c:majorTickMark val="out"/>
        <c:minorTickMark val="none"/>
        <c:tickLblPos val="nextTo"/>
        <c:crossAx val="1143089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If you do</a:t>
            </a:r>
            <a:r>
              <a:rPr lang="en-US" baseline="0"/>
              <a:t> not allow your child to walk to school, why not?</a:t>
            </a:r>
            <a:endParaRPr lang="en-US"/>
          </a:p>
        </c:rich>
      </c:tx>
      <c:layout/>
      <c:overlay val="0"/>
    </c:title>
    <c:autoTitleDeleted val="0"/>
    <c:plotArea>
      <c:layout/>
      <c:barChart>
        <c:barDir val="col"/>
        <c:grouping val="clustered"/>
        <c:varyColors val="0"/>
        <c:ser>
          <c:idx val="0"/>
          <c:order val="0"/>
          <c:tx>
            <c:strRef>
              <c:f>'[1]Atwood Primary School'!$B$37</c:f>
              <c:strCache>
                <c:ptCount val="1"/>
                <c:pt idx="0">
                  <c:v>Not safe</c:v>
                </c:pt>
              </c:strCache>
            </c:strRef>
          </c:tx>
          <c:invertIfNegative val="0"/>
          <c:cat>
            <c:strRef>
              <c:f>'[1]Atwood Primary School'!$A$38:$A$40</c:f>
              <c:strCache>
                <c:ptCount val="3"/>
                <c:pt idx="0">
                  <c:v>Year 1</c:v>
                </c:pt>
                <c:pt idx="1">
                  <c:v>Year 5</c:v>
                </c:pt>
                <c:pt idx="2">
                  <c:v>Other</c:v>
                </c:pt>
              </c:strCache>
            </c:strRef>
          </c:cat>
          <c:val>
            <c:numRef>
              <c:f>'[1]Atwood Primary School'!$B$38:$B$40</c:f>
              <c:numCache>
                <c:formatCode>General</c:formatCode>
                <c:ptCount val="3"/>
                <c:pt idx="0">
                  <c:v>1</c:v>
                </c:pt>
                <c:pt idx="1">
                  <c:v>3</c:v>
                </c:pt>
              </c:numCache>
            </c:numRef>
          </c:val>
        </c:ser>
        <c:ser>
          <c:idx val="1"/>
          <c:order val="1"/>
          <c:tx>
            <c:strRef>
              <c:f>'[1]Atwood Primary School'!$C$37</c:f>
              <c:strCache>
                <c:ptCount val="1"/>
                <c:pt idx="0">
                  <c:v>busy streets</c:v>
                </c:pt>
              </c:strCache>
            </c:strRef>
          </c:tx>
          <c:invertIfNegative val="0"/>
          <c:cat>
            <c:strRef>
              <c:f>'[1]Atwood Primary School'!$A$38:$A$40</c:f>
              <c:strCache>
                <c:ptCount val="3"/>
                <c:pt idx="0">
                  <c:v>Year 1</c:v>
                </c:pt>
                <c:pt idx="1">
                  <c:v>Year 5</c:v>
                </c:pt>
                <c:pt idx="2">
                  <c:v>Other</c:v>
                </c:pt>
              </c:strCache>
            </c:strRef>
          </c:cat>
          <c:val>
            <c:numRef>
              <c:f>'[1]Atwood Primary School'!$C$38:$C$40</c:f>
              <c:numCache>
                <c:formatCode>General</c:formatCode>
                <c:ptCount val="3"/>
                <c:pt idx="0">
                  <c:v>2</c:v>
                </c:pt>
                <c:pt idx="1">
                  <c:v>4</c:v>
                </c:pt>
                <c:pt idx="2">
                  <c:v>1</c:v>
                </c:pt>
              </c:numCache>
            </c:numRef>
          </c:val>
        </c:ser>
        <c:ser>
          <c:idx val="2"/>
          <c:order val="2"/>
          <c:tx>
            <c:strRef>
              <c:f>'[1]Atwood Primary School'!$D$37</c:f>
              <c:strCache>
                <c:ptCount val="1"/>
                <c:pt idx="0">
                  <c:v>pavements narrow</c:v>
                </c:pt>
              </c:strCache>
            </c:strRef>
          </c:tx>
          <c:invertIfNegative val="0"/>
          <c:cat>
            <c:strRef>
              <c:f>'[1]Atwood Primary School'!$A$38:$A$40</c:f>
              <c:strCache>
                <c:ptCount val="3"/>
                <c:pt idx="0">
                  <c:v>Year 1</c:v>
                </c:pt>
                <c:pt idx="1">
                  <c:v>Year 5</c:v>
                </c:pt>
                <c:pt idx="2">
                  <c:v>Other</c:v>
                </c:pt>
              </c:strCache>
            </c:strRef>
          </c:cat>
          <c:val>
            <c:numRef>
              <c:f>'[1]Atwood Primary School'!$D$38:$D$40</c:f>
              <c:numCache>
                <c:formatCode>General</c:formatCode>
                <c:ptCount val="3"/>
              </c:numCache>
            </c:numRef>
          </c:val>
        </c:ser>
        <c:ser>
          <c:idx val="3"/>
          <c:order val="3"/>
          <c:tx>
            <c:strRef>
              <c:f>'[1]Atwood Primary School'!$E$37</c:f>
              <c:strCache>
                <c:ptCount val="1"/>
                <c:pt idx="0">
                  <c:v>busy intersections</c:v>
                </c:pt>
              </c:strCache>
            </c:strRef>
          </c:tx>
          <c:invertIfNegative val="0"/>
          <c:cat>
            <c:strRef>
              <c:f>'[1]Atwood Primary School'!$A$38:$A$40</c:f>
              <c:strCache>
                <c:ptCount val="3"/>
                <c:pt idx="0">
                  <c:v>Year 1</c:v>
                </c:pt>
                <c:pt idx="1">
                  <c:v>Year 5</c:v>
                </c:pt>
                <c:pt idx="2">
                  <c:v>Other</c:v>
                </c:pt>
              </c:strCache>
            </c:strRef>
          </c:cat>
          <c:val>
            <c:numRef>
              <c:f>'[1]Atwood Primary School'!$E$38:$E$40</c:f>
              <c:numCache>
                <c:formatCode>General</c:formatCode>
                <c:ptCount val="3"/>
                <c:pt idx="0">
                  <c:v>2</c:v>
                </c:pt>
                <c:pt idx="1">
                  <c:v>2</c:v>
                </c:pt>
              </c:numCache>
            </c:numRef>
          </c:val>
        </c:ser>
        <c:dLbls>
          <c:showLegendKey val="0"/>
          <c:showVal val="0"/>
          <c:showCatName val="0"/>
          <c:showSerName val="0"/>
          <c:showPercent val="0"/>
          <c:showBubbleSize val="0"/>
        </c:dLbls>
        <c:gapWidth val="150"/>
        <c:axId val="114338432"/>
        <c:axId val="114352896"/>
      </c:barChart>
      <c:catAx>
        <c:axId val="114338432"/>
        <c:scaling>
          <c:orientation val="minMax"/>
        </c:scaling>
        <c:delete val="0"/>
        <c:axPos val="b"/>
        <c:title>
          <c:tx>
            <c:rich>
              <a:bodyPr/>
              <a:lstStyle/>
              <a:p>
                <a:pPr>
                  <a:defRPr/>
                </a:pPr>
                <a:r>
                  <a:rPr lang="en-US"/>
                  <a:t>Class Year</a:t>
                </a:r>
              </a:p>
            </c:rich>
          </c:tx>
          <c:layout/>
          <c:overlay val="0"/>
        </c:title>
        <c:majorTickMark val="out"/>
        <c:minorTickMark val="none"/>
        <c:tickLblPos val="nextTo"/>
        <c:crossAx val="114352896"/>
        <c:crosses val="autoZero"/>
        <c:auto val="1"/>
        <c:lblAlgn val="ctr"/>
        <c:lblOffset val="100"/>
        <c:noMultiLvlLbl val="0"/>
      </c:catAx>
      <c:valAx>
        <c:axId val="114352896"/>
        <c:scaling>
          <c:orientation val="minMax"/>
        </c:scaling>
        <c:delete val="0"/>
        <c:axPos val="l"/>
        <c:majorGridlines/>
        <c:title>
          <c:tx>
            <c:rich>
              <a:bodyPr rot="-5400000" vert="horz"/>
              <a:lstStyle/>
              <a:p>
                <a:pPr>
                  <a:defRPr/>
                </a:pPr>
                <a:r>
                  <a:rPr lang="en-US"/>
                  <a:t>Number of Responses</a:t>
                </a:r>
              </a:p>
            </c:rich>
          </c:tx>
          <c:layout/>
          <c:overlay val="0"/>
        </c:title>
        <c:numFmt formatCode="General" sourceLinked="1"/>
        <c:majorTickMark val="out"/>
        <c:minorTickMark val="none"/>
        <c:tickLblPos val="nextTo"/>
        <c:crossAx val="1143384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Are you</a:t>
            </a:r>
            <a:r>
              <a:rPr lang="en-US" baseline="0"/>
              <a:t> aware your child's school participates in WoW?</a:t>
            </a:r>
            <a:endParaRPr lang="en-US"/>
          </a:p>
        </c:rich>
      </c:tx>
      <c:layout/>
      <c:overlay val="0"/>
    </c:title>
    <c:autoTitleDeleted val="0"/>
    <c:plotArea>
      <c:layout/>
      <c:barChart>
        <c:barDir val="col"/>
        <c:grouping val="clustered"/>
        <c:varyColors val="0"/>
        <c:ser>
          <c:idx val="0"/>
          <c:order val="0"/>
          <c:tx>
            <c:strRef>
              <c:f>'[1]Atwood Primary School'!$B$44</c:f>
              <c:strCache>
                <c:ptCount val="1"/>
                <c:pt idx="0">
                  <c:v>Yes </c:v>
                </c:pt>
              </c:strCache>
            </c:strRef>
          </c:tx>
          <c:invertIfNegative val="0"/>
          <c:cat>
            <c:strRef>
              <c:f>'[1]Atwood Primary School'!$A$45:$A$47</c:f>
              <c:strCache>
                <c:ptCount val="3"/>
                <c:pt idx="0">
                  <c:v>Year 1</c:v>
                </c:pt>
                <c:pt idx="1">
                  <c:v>Year 5</c:v>
                </c:pt>
                <c:pt idx="2">
                  <c:v>Other</c:v>
                </c:pt>
              </c:strCache>
            </c:strRef>
          </c:cat>
          <c:val>
            <c:numRef>
              <c:f>'[1]Atwood Primary School'!$B$45:$B$47</c:f>
              <c:numCache>
                <c:formatCode>General</c:formatCode>
                <c:ptCount val="3"/>
                <c:pt idx="0">
                  <c:v>2</c:v>
                </c:pt>
                <c:pt idx="1">
                  <c:v>5</c:v>
                </c:pt>
                <c:pt idx="2">
                  <c:v>3</c:v>
                </c:pt>
              </c:numCache>
            </c:numRef>
          </c:val>
        </c:ser>
        <c:ser>
          <c:idx val="1"/>
          <c:order val="1"/>
          <c:tx>
            <c:strRef>
              <c:f>'[1]Atwood Primary School'!$C$44</c:f>
              <c:strCache>
                <c:ptCount val="1"/>
                <c:pt idx="0">
                  <c:v>No</c:v>
                </c:pt>
              </c:strCache>
            </c:strRef>
          </c:tx>
          <c:invertIfNegative val="0"/>
          <c:cat>
            <c:strRef>
              <c:f>'[1]Atwood Primary School'!$A$45:$A$47</c:f>
              <c:strCache>
                <c:ptCount val="3"/>
                <c:pt idx="0">
                  <c:v>Year 1</c:v>
                </c:pt>
                <c:pt idx="1">
                  <c:v>Year 5</c:v>
                </c:pt>
                <c:pt idx="2">
                  <c:v>Other</c:v>
                </c:pt>
              </c:strCache>
            </c:strRef>
          </c:cat>
          <c:val>
            <c:numRef>
              <c:f>'[1]Atwood Primary School'!$C$45:$C$47</c:f>
              <c:numCache>
                <c:formatCode>General</c:formatCode>
                <c:ptCount val="3"/>
                <c:pt idx="0">
                  <c:v>1</c:v>
                </c:pt>
                <c:pt idx="1">
                  <c:v>1</c:v>
                </c:pt>
              </c:numCache>
            </c:numRef>
          </c:val>
        </c:ser>
        <c:dLbls>
          <c:showLegendKey val="0"/>
          <c:showVal val="0"/>
          <c:showCatName val="0"/>
          <c:showSerName val="0"/>
          <c:showPercent val="0"/>
          <c:showBubbleSize val="0"/>
        </c:dLbls>
        <c:gapWidth val="150"/>
        <c:axId val="114050944"/>
        <c:axId val="114057216"/>
      </c:barChart>
      <c:catAx>
        <c:axId val="114050944"/>
        <c:scaling>
          <c:orientation val="minMax"/>
        </c:scaling>
        <c:delete val="0"/>
        <c:axPos val="b"/>
        <c:title>
          <c:tx>
            <c:rich>
              <a:bodyPr/>
              <a:lstStyle/>
              <a:p>
                <a:pPr>
                  <a:defRPr/>
                </a:pPr>
                <a:r>
                  <a:rPr lang="en-US"/>
                  <a:t>Class Year</a:t>
                </a:r>
              </a:p>
            </c:rich>
          </c:tx>
          <c:layout/>
          <c:overlay val="0"/>
        </c:title>
        <c:majorTickMark val="out"/>
        <c:minorTickMark val="none"/>
        <c:tickLblPos val="nextTo"/>
        <c:crossAx val="114057216"/>
        <c:crosses val="autoZero"/>
        <c:auto val="1"/>
        <c:lblAlgn val="ctr"/>
        <c:lblOffset val="100"/>
        <c:noMultiLvlLbl val="0"/>
      </c:catAx>
      <c:valAx>
        <c:axId val="114057216"/>
        <c:scaling>
          <c:orientation val="minMax"/>
        </c:scaling>
        <c:delete val="0"/>
        <c:axPos val="l"/>
        <c:majorGridlines/>
        <c:title>
          <c:tx>
            <c:rich>
              <a:bodyPr rot="-5400000" vert="horz"/>
              <a:lstStyle/>
              <a:p>
                <a:pPr>
                  <a:defRPr/>
                </a:pPr>
                <a:r>
                  <a:rPr lang="en-US"/>
                  <a:t>Number of Responses</a:t>
                </a:r>
              </a:p>
            </c:rich>
          </c:tx>
          <c:layout/>
          <c:overlay val="0"/>
        </c:title>
        <c:numFmt formatCode="General" sourceLinked="1"/>
        <c:majorTickMark val="out"/>
        <c:minorTickMark val="none"/>
        <c:tickLblPos val="nextTo"/>
        <c:crossAx val="1140509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How often does your child earn a badge from the WoW program?</a:t>
            </a:r>
          </a:p>
        </c:rich>
      </c:tx>
      <c:overlay val="0"/>
    </c:title>
    <c:autoTitleDeleted val="0"/>
    <c:plotArea>
      <c:layout/>
      <c:barChart>
        <c:barDir val="col"/>
        <c:grouping val="clustered"/>
        <c:varyColors val="0"/>
        <c:ser>
          <c:idx val="0"/>
          <c:order val="0"/>
          <c:tx>
            <c:strRef>
              <c:f>'[1]Atwood Primary School'!$B$51</c:f>
              <c:strCache>
                <c:ptCount val="1"/>
                <c:pt idx="0">
                  <c:v>Every Month </c:v>
                </c:pt>
              </c:strCache>
            </c:strRef>
          </c:tx>
          <c:invertIfNegative val="0"/>
          <c:cat>
            <c:strRef>
              <c:f>'[1]Atwood Primary School'!$A$52:$A$54</c:f>
              <c:strCache>
                <c:ptCount val="3"/>
                <c:pt idx="0">
                  <c:v>Year 1</c:v>
                </c:pt>
                <c:pt idx="1">
                  <c:v>Year 5</c:v>
                </c:pt>
                <c:pt idx="2">
                  <c:v>Other</c:v>
                </c:pt>
              </c:strCache>
            </c:strRef>
          </c:cat>
          <c:val>
            <c:numRef>
              <c:f>'[1]Atwood Primary School'!$B$52:$B$54</c:f>
              <c:numCache>
                <c:formatCode>General</c:formatCode>
                <c:ptCount val="3"/>
                <c:pt idx="2">
                  <c:v>1</c:v>
                </c:pt>
              </c:numCache>
            </c:numRef>
          </c:val>
        </c:ser>
        <c:ser>
          <c:idx val="1"/>
          <c:order val="1"/>
          <c:tx>
            <c:strRef>
              <c:f>'[1]Atwood Primary School'!$C$51</c:f>
              <c:strCache>
                <c:ptCount val="1"/>
                <c:pt idx="0">
                  <c:v>Most Months</c:v>
                </c:pt>
              </c:strCache>
            </c:strRef>
          </c:tx>
          <c:invertIfNegative val="0"/>
          <c:cat>
            <c:strRef>
              <c:f>'[1]Atwood Primary School'!$A$52:$A$54</c:f>
              <c:strCache>
                <c:ptCount val="3"/>
                <c:pt idx="0">
                  <c:v>Year 1</c:v>
                </c:pt>
                <c:pt idx="1">
                  <c:v>Year 5</c:v>
                </c:pt>
                <c:pt idx="2">
                  <c:v>Other</c:v>
                </c:pt>
              </c:strCache>
            </c:strRef>
          </c:cat>
          <c:val>
            <c:numRef>
              <c:f>'[1]Atwood Primary School'!$C$52:$C$54</c:f>
              <c:numCache>
                <c:formatCode>General</c:formatCode>
                <c:ptCount val="3"/>
                <c:pt idx="1">
                  <c:v>2</c:v>
                </c:pt>
              </c:numCache>
            </c:numRef>
          </c:val>
        </c:ser>
        <c:ser>
          <c:idx val="2"/>
          <c:order val="2"/>
          <c:tx>
            <c:strRef>
              <c:f>'[1]Atwood Primary School'!$D$51</c:f>
              <c:strCache>
                <c:ptCount val="1"/>
                <c:pt idx="0">
                  <c:v>About half of the months </c:v>
                </c:pt>
              </c:strCache>
            </c:strRef>
          </c:tx>
          <c:invertIfNegative val="0"/>
          <c:cat>
            <c:strRef>
              <c:f>'[1]Atwood Primary School'!$A$52:$A$54</c:f>
              <c:strCache>
                <c:ptCount val="3"/>
                <c:pt idx="0">
                  <c:v>Year 1</c:v>
                </c:pt>
                <c:pt idx="1">
                  <c:v>Year 5</c:v>
                </c:pt>
                <c:pt idx="2">
                  <c:v>Other</c:v>
                </c:pt>
              </c:strCache>
            </c:strRef>
          </c:cat>
          <c:val>
            <c:numRef>
              <c:f>'[1]Atwood Primary School'!$D$52:$D$54</c:f>
              <c:numCache>
                <c:formatCode>General</c:formatCode>
                <c:ptCount val="3"/>
                <c:pt idx="2">
                  <c:v>1</c:v>
                </c:pt>
              </c:numCache>
            </c:numRef>
          </c:val>
        </c:ser>
        <c:ser>
          <c:idx val="3"/>
          <c:order val="3"/>
          <c:tx>
            <c:strRef>
              <c:f>'[1]Atwood Primary School'!$E$51</c:f>
              <c:strCache>
                <c:ptCount val="1"/>
                <c:pt idx="0">
                  <c:v>Rarely</c:v>
                </c:pt>
              </c:strCache>
            </c:strRef>
          </c:tx>
          <c:invertIfNegative val="0"/>
          <c:cat>
            <c:strRef>
              <c:f>'[1]Atwood Primary School'!$A$52:$A$54</c:f>
              <c:strCache>
                <c:ptCount val="3"/>
                <c:pt idx="0">
                  <c:v>Year 1</c:v>
                </c:pt>
                <c:pt idx="1">
                  <c:v>Year 5</c:v>
                </c:pt>
                <c:pt idx="2">
                  <c:v>Other</c:v>
                </c:pt>
              </c:strCache>
            </c:strRef>
          </c:cat>
          <c:val>
            <c:numRef>
              <c:f>'[1]Atwood Primary School'!$E$52:$E$54</c:f>
              <c:numCache>
                <c:formatCode>General</c:formatCode>
                <c:ptCount val="3"/>
                <c:pt idx="0">
                  <c:v>1</c:v>
                </c:pt>
                <c:pt idx="1">
                  <c:v>3</c:v>
                </c:pt>
              </c:numCache>
            </c:numRef>
          </c:val>
        </c:ser>
        <c:ser>
          <c:idx val="4"/>
          <c:order val="4"/>
          <c:tx>
            <c:strRef>
              <c:f>'[1]Atwood Primary School'!$F$51</c:f>
              <c:strCache>
                <c:ptCount val="1"/>
                <c:pt idx="0">
                  <c:v>Never</c:v>
                </c:pt>
              </c:strCache>
            </c:strRef>
          </c:tx>
          <c:invertIfNegative val="0"/>
          <c:cat>
            <c:strRef>
              <c:f>'[1]Atwood Primary School'!$A$52:$A$54</c:f>
              <c:strCache>
                <c:ptCount val="3"/>
                <c:pt idx="0">
                  <c:v>Year 1</c:v>
                </c:pt>
                <c:pt idx="1">
                  <c:v>Year 5</c:v>
                </c:pt>
                <c:pt idx="2">
                  <c:v>Other</c:v>
                </c:pt>
              </c:strCache>
            </c:strRef>
          </c:cat>
          <c:val>
            <c:numRef>
              <c:f>'[1]Atwood Primary School'!$F$52:$F$54</c:f>
              <c:numCache>
                <c:formatCode>General</c:formatCode>
                <c:ptCount val="3"/>
                <c:pt idx="0">
                  <c:v>2</c:v>
                </c:pt>
                <c:pt idx="1">
                  <c:v>1</c:v>
                </c:pt>
                <c:pt idx="2">
                  <c:v>1</c:v>
                </c:pt>
              </c:numCache>
            </c:numRef>
          </c:val>
        </c:ser>
        <c:dLbls>
          <c:showLegendKey val="0"/>
          <c:showVal val="0"/>
          <c:showCatName val="0"/>
          <c:showSerName val="0"/>
          <c:showPercent val="0"/>
          <c:showBubbleSize val="0"/>
        </c:dLbls>
        <c:gapWidth val="150"/>
        <c:axId val="114101632"/>
        <c:axId val="114116096"/>
      </c:barChart>
      <c:catAx>
        <c:axId val="114101632"/>
        <c:scaling>
          <c:orientation val="minMax"/>
        </c:scaling>
        <c:delete val="0"/>
        <c:axPos val="b"/>
        <c:title>
          <c:tx>
            <c:rich>
              <a:bodyPr/>
              <a:lstStyle/>
              <a:p>
                <a:pPr>
                  <a:defRPr/>
                </a:pPr>
                <a:r>
                  <a:rPr lang="en-US"/>
                  <a:t>Class Year</a:t>
                </a:r>
              </a:p>
            </c:rich>
          </c:tx>
          <c:overlay val="0"/>
        </c:title>
        <c:majorTickMark val="out"/>
        <c:minorTickMark val="none"/>
        <c:tickLblPos val="nextTo"/>
        <c:crossAx val="114116096"/>
        <c:crosses val="autoZero"/>
        <c:auto val="1"/>
        <c:lblAlgn val="ctr"/>
        <c:lblOffset val="100"/>
        <c:noMultiLvlLbl val="0"/>
      </c:catAx>
      <c:valAx>
        <c:axId val="114116096"/>
        <c:scaling>
          <c:orientation val="minMax"/>
        </c:scaling>
        <c:delete val="0"/>
        <c:axPos val="l"/>
        <c:majorGridlines/>
        <c:title>
          <c:tx>
            <c:rich>
              <a:bodyPr rot="-5400000" vert="horz"/>
              <a:lstStyle/>
              <a:p>
                <a:pPr>
                  <a:defRPr/>
                </a:pPr>
                <a:r>
                  <a:rPr lang="en-US"/>
                  <a:t>Number of Responses</a:t>
                </a:r>
              </a:p>
            </c:rich>
          </c:tx>
          <c:overlay val="0"/>
        </c:title>
        <c:numFmt formatCode="General" sourceLinked="1"/>
        <c:majorTickMark val="out"/>
        <c:minorTickMark val="none"/>
        <c:tickLblPos val="nextTo"/>
        <c:crossAx val="114101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38.xml"/><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46.xml"/><Relationship Id="rId3" Type="http://schemas.openxmlformats.org/officeDocument/2006/relationships/chart" Target="../charts/chart41.xml"/><Relationship Id="rId7" Type="http://schemas.openxmlformats.org/officeDocument/2006/relationships/chart" Target="../charts/chart45.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4.xml"/><Relationship Id="rId5" Type="http://schemas.openxmlformats.org/officeDocument/2006/relationships/chart" Target="../charts/chart43.xml"/><Relationship Id="rId4"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54.xml"/><Relationship Id="rId3" Type="http://schemas.openxmlformats.org/officeDocument/2006/relationships/chart" Target="../charts/chart49.xml"/><Relationship Id="rId7" Type="http://schemas.openxmlformats.org/officeDocument/2006/relationships/chart" Target="../charts/chart53.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absoluteAnchor>
    <xdr:pos x="0" y="0"/>
    <xdr:ext cx="8671034"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8311" cy="62813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xdr:from>
      <xdr:col>11</xdr:col>
      <xdr:colOff>266700</xdr:colOff>
      <xdr:row>0</xdr:row>
      <xdr:rowOff>0</xdr:rowOff>
    </xdr:from>
    <xdr:to>
      <xdr:col>18</xdr:col>
      <xdr:colOff>460375</xdr:colOff>
      <xdr:row>14</xdr:row>
      <xdr:rowOff>76200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460375</xdr:colOff>
      <xdr:row>8</xdr:row>
      <xdr:rowOff>19050</xdr:rowOff>
    </xdr:from>
    <xdr:to>
      <xdr:col>26</xdr:col>
      <xdr:colOff>28575</xdr:colOff>
      <xdr:row>22</xdr:row>
      <xdr:rowOff>95250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266700</xdr:colOff>
      <xdr:row>18</xdr:row>
      <xdr:rowOff>85725</xdr:rowOff>
    </xdr:from>
    <xdr:to>
      <xdr:col>18</xdr:col>
      <xdr:colOff>460375</xdr:colOff>
      <xdr:row>32</xdr:row>
      <xdr:rowOff>161925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460375</xdr:colOff>
      <xdr:row>29</xdr:row>
      <xdr:rowOff>38100</xdr:rowOff>
    </xdr:from>
    <xdr:to>
      <xdr:col>26</xdr:col>
      <xdr:colOff>28575</xdr:colOff>
      <xdr:row>43</xdr:row>
      <xdr:rowOff>114300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266700</xdr:colOff>
      <xdr:row>38</xdr:row>
      <xdr:rowOff>171450</xdr:rowOff>
    </xdr:from>
    <xdr:to>
      <xdr:col>18</xdr:col>
      <xdr:colOff>460375</xdr:colOff>
      <xdr:row>53</xdr:row>
      <xdr:rowOff>57150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460375</xdr:colOff>
      <xdr:row>50</xdr:row>
      <xdr:rowOff>28575</xdr:rowOff>
    </xdr:from>
    <xdr:to>
      <xdr:col>26</xdr:col>
      <xdr:colOff>28575</xdr:colOff>
      <xdr:row>64</xdr:row>
      <xdr:rowOff>104775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59</xdr:row>
      <xdr:rowOff>47625</xdr:rowOff>
    </xdr:from>
    <xdr:to>
      <xdr:col>18</xdr:col>
      <xdr:colOff>193675</xdr:colOff>
      <xdr:row>73</xdr:row>
      <xdr:rowOff>123825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482600</xdr:colOff>
      <xdr:row>69</xdr:row>
      <xdr:rowOff>19050</xdr:rowOff>
    </xdr:from>
    <xdr:to>
      <xdr:col>26</xdr:col>
      <xdr:colOff>57150</xdr:colOff>
      <xdr:row>83</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269875</xdr:colOff>
      <xdr:row>14</xdr:row>
      <xdr:rowOff>76200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269875</xdr:colOff>
      <xdr:row>5</xdr:row>
      <xdr:rowOff>171450</xdr:rowOff>
    </xdr:from>
    <xdr:to>
      <xdr:col>23</xdr:col>
      <xdr:colOff>523875</xdr:colOff>
      <xdr:row>20</xdr:row>
      <xdr:rowOff>57150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14</xdr:row>
      <xdr:rowOff>76200</xdr:rowOff>
    </xdr:from>
    <xdr:to>
      <xdr:col>16</xdr:col>
      <xdr:colOff>260350</xdr:colOff>
      <xdr:row>28</xdr:row>
      <xdr:rowOff>152400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260350</xdr:colOff>
      <xdr:row>20</xdr:row>
      <xdr:rowOff>57150</xdr:rowOff>
    </xdr:from>
    <xdr:to>
      <xdr:col>23</xdr:col>
      <xdr:colOff>514350</xdr:colOff>
      <xdr:row>34</xdr:row>
      <xdr:rowOff>133350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28</xdr:row>
      <xdr:rowOff>152400</xdr:rowOff>
    </xdr:from>
    <xdr:to>
      <xdr:col>16</xdr:col>
      <xdr:colOff>260350</xdr:colOff>
      <xdr:row>43</xdr:row>
      <xdr:rowOff>38100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260350</xdr:colOff>
      <xdr:row>34</xdr:row>
      <xdr:rowOff>133350</xdr:rowOff>
    </xdr:from>
    <xdr:to>
      <xdr:col>23</xdr:col>
      <xdr:colOff>514350</xdr:colOff>
      <xdr:row>49</xdr:row>
      <xdr:rowOff>19050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43</xdr:row>
      <xdr:rowOff>38100</xdr:rowOff>
    </xdr:from>
    <xdr:to>
      <xdr:col>16</xdr:col>
      <xdr:colOff>269875</xdr:colOff>
      <xdr:row>57</xdr:row>
      <xdr:rowOff>114300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269875</xdr:colOff>
      <xdr:row>49</xdr:row>
      <xdr:rowOff>19050</xdr:rowOff>
    </xdr:from>
    <xdr:to>
      <xdr:col>23</xdr:col>
      <xdr:colOff>523875</xdr:colOff>
      <xdr:row>63</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9525</xdr:colOff>
      <xdr:row>0</xdr:row>
      <xdr:rowOff>0</xdr:rowOff>
    </xdr:from>
    <xdr:to>
      <xdr:col>16</xdr:col>
      <xdr:colOff>307975</xdr:colOff>
      <xdr:row>14</xdr:row>
      <xdr:rowOff>76200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304800</xdr:colOff>
      <xdr:row>12</xdr:row>
      <xdr:rowOff>180975</xdr:rowOff>
    </xdr:from>
    <xdr:to>
      <xdr:col>24</xdr:col>
      <xdr:colOff>0</xdr:colOff>
      <xdr:row>27</xdr:row>
      <xdr:rowOff>66675</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25</xdr:row>
      <xdr:rowOff>0</xdr:rowOff>
    </xdr:from>
    <xdr:to>
      <xdr:col>16</xdr:col>
      <xdr:colOff>317500</xdr:colOff>
      <xdr:row>39</xdr:row>
      <xdr:rowOff>76200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304800</xdr:colOff>
      <xdr:row>60</xdr:row>
      <xdr:rowOff>180975</xdr:rowOff>
    </xdr:from>
    <xdr:to>
      <xdr:col>24</xdr:col>
      <xdr:colOff>0</xdr:colOff>
      <xdr:row>75</xdr:row>
      <xdr:rowOff>66675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307975</xdr:colOff>
      <xdr:row>37</xdr:row>
      <xdr:rowOff>9525</xdr:rowOff>
    </xdr:from>
    <xdr:to>
      <xdr:col>24</xdr:col>
      <xdr:colOff>9525</xdr:colOff>
      <xdr:row>51</xdr:row>
      <xdr:rowOff>85725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9525</xdr:colOff>
      <xdr:row>49</xdr:row>
      <xdr:rowOff>9525</xdr:rowOff>
    </xdr:from>
    <xdr:to>
      <xdr:col>16</xdr:col>
      <xdr:colOff>307975</xdr:colOff>
      <xdr:row>63</xdr:row>
      <xdr:rowOff>85725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72</xdr:row>
      <xdr:rowOff>171450</xdr:rowOff>
    </xdr:from>
    <xdr:to>
      <xdr:col>16</xdr:col>
      <xdr:colOff>304800</xdr:colOff>
      <xdr:row>87</xdr:row>
      <xdr:rowOff>57150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304800</xdr:colOff>
      <xdr:row>85</xdr:row>
      <xdr:rowOff>0</xdr:rowOff>
    </xdr:from>
    <xdr:to>
      <xdr:col>24</xdr:col>
      <xdr:colOff>0</xdr:colOff>
      <xdr:row>99</xdr:row>
      <xdr:rowOff>76200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0</xdr:rowOff>
    </xdr:from>
    <xdr:to>
      <xdr:col>16</xdr:col>
      <xdr:colOff>371475</xdr:colOff>
      <xdr:row>14</xdr:row>
      <xdr:rowOff>76200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381000</xdr:colOff>
      <xdr:row>6</xdr:row>
      <xdr:rowOff>19050</xdr:rowOff>
    </xdr:from>
    <xdr:to>
      <xdr:col>24</xdr:col>
      <xdr:colOff>152400</xdr:colOff>
      <xdr:row>20</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14</xdr:row>
      <xdr:rowOff>85725</xdr:rowOff>
    </xdr:from>
    <xdr:to>
      <xdr:col>16</xdr:col>
      <xdr:colOff>381000</xdr:colOff>
      <xdr:row>28</xdr:row>
      <xdr:rowOff>161925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400050</xdr:colOff>
      <xdr:row>34</xdr:row>
      <xdr:rowOff>180975</xdr:rowOff>
    </xdr:from>
    <xdr:to>
      <xdr:col>24</xdr:col>
      <xdr:colOff>171450</xdr:colOff>
      <xdr:row>49</xdr:row>
      <xdr:rowOff>66675</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390525</xdr:colOff>
      <xdr:row>20</xdr:row>
      <xdr:rowOff>95250</xdr:rowOff>
    </xdr:from>
    <xdr:to>
      <xdr:col>24</xdr:col>
      <xdr:colOff>161925</xdr:colOff>
      <xdr:row>34</xdr:row>
      <xdr:rowOff>171450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9525</xdr:colOff>
      <xdr:row>28</xdr:row>
      <xdr:rowOff>171450</xdr:rowOff>
    </xdr:from>
    <xdr:to>
      <xdr:col>16</xdr:col>
      <xdr:colOff>381000</xdr:colOff>
      <xdr:row>43</xdr:row>
      <xdr:rowOff>57150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52</xdr:row>
      <xdr:rowOff>180975</xdr:rowOff>
    </xdr:from>
    <xdr:to>
      <xdr:col>16</xdr:col>
      <xdr:colOff>371475</xdr:colOff>
      <xdr:row>67</xdr:row>
      <xdr:rowOff>66675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371475</xdr:colOff>
      <xdr:row>52</xdr:row>
      <xdr:rowOff>180975</xdr:rowOff>
    </xdr:from>
    <xdr:to>
      <xdr:col>24</xdr:col>
      <xdr:colOff>142875</xdr:colOff>
      <xdr:row>67</xdr:row>
      <xdr:rowOff>66675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9525</xdr:colOff>
      <xdr:row>0</xdr:row>
      <xdr:rowOff>0</xdr:rowOff>
    </xdr:from>
    <xdr:to>
      <xdr:col>17</xdr:col>
      <xdr:colOff>314325</xdr:colOff>
      <xdr:row>14</xdr:row>
      <xdr:rowOff>76200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314325</xdr:colOff>
      <xdr:row>5</xdr:row>
      <xdr:rowOff>171450</xdr:rowOff>
    </xdr:from>
    <xdr:to>
      <xdr:col>25</xdr:col>
      <xdr:colOff>9525</xdr:colOff>
      <xdr:row>20</xdr:row>
      <xdr:rowOff>57150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14</xdr:row>
      <xdr:rowOff>76200</xdr:rowOff>
    </xdr:from>
    <xdr:to>
      <xdr:col>17</xdr:col>
      <xdr:colOff>304800</xdr:colOff>
      <xdr:row>28</xdr:row>
      <xdr:rowOff>152400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304800</xdr:colOff>
      <xdr:row>20</xdr:row>
      <xdr:rowOff>57150</xdr:rowOff>
    </xdr:from>
    <xdr:to>
      <xdr:col>25</xdr:col>
      <xdr:colOff>0</xdr:colOff>
      <xdr:row>34</xdr:row>
      <xdr:rowOff>133350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28</xdr:row>
      <xdr:rowOff>152400</xdr:rowOff>
    </xdr:from>
    <xdr:to>
      <xdr:col>17</xdr:col>
      <xdr:colOff>304800</xdr:colOff>
      <xdr:row>43</xdr:row>
      <xdr:rowOff>38100</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304800</xdr:colOff>
      <xdr:row>34</xdr:row>
      <xdr:rowOff>133350</xdr:rowOff>
    </xdr:from>
    <xdr:to>
      <xdr:col>25</xdr:col>
      <xdr:colOff>0</xdr:colOff>
      <xdr:row>49</xdr:row>
      <xdr:rowOff>19050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9525</xdr:colOff>
      <xdr:row>43</xdr:row>
      <xdr:rowOff>38100</xdr:rowOff>
    </xdr:from>
    <xdr:to>
      <xdr:col>17</xdr:col>
      <xdr:colOff>314325</xdr:colOff>
      <xdr:row>57</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314325</xdr:colOff>
      <xdr:row>49</xdr:row>
      <xdr:rowOff>19050</xdr:rowOff>
    </xdr:from>
    <xdr:to>
      <xdr:col>25</xdr:col>
      <xdr:colOff>9525</xdr:colOff>
      <xdr:row>63</xdr:row>
      <xdr:rowOff>95250</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W.Worcester/AppData/Local/Microsoft/Windows/Temporary%20Internet%20Files/Content.IE5/FFKOR94J/parent%20survey%20charts%20with%20axis%20tit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Q1 (2)"/>
      <sheetName val="Q2"/>
      <sheetName val="Q3"/>
      <sheetName val="Q4"/>
      <sheetName val="Q4 (2)"/>
      <sheetName val="Q5"/>
      <sheetName val="Q5 (2)"/>
      <sheetName val="Q6"/>
      <sheetName val="Q6 (2)"/>
      <sheetName val="Q7"/>
      <sheetName val="Q8"/>
      <sheetName val="Q9"/>
      <sheetName val="Q10"/>
      <sheetName val="Broadmead Primary"/>
      <sheetName val="Tunstall Nursery"/>
      <sheetName val="Courtwood Primary"/>
      <sheetName val="Parish Church Junior School"/>
      <sheetName val="Atwood Primary School"/>
      <sheetName val="Tot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B3" t="str">
            <v xml:space="preserve">Walk </v>
          </cell>
          <cell r="C3" t="str">
            <v>Cycle</v>
          </cell>
          <cell r="D3" t="str">
            <v xml:space="preserve">Driven </v>
          </cell>
          <cell r="F3" t="str">
            <v>Bus</v>
          </cell>
        </row>
        <row r="4">
          <cell r="A4" t="str">
            <v xml:space="preserve">Reception </v>
          </cell>
          <cell r="B4">
            <v>3</v>
          </cell>
        </row>
        <row r="5">
          <cell r="A5" t="str">
            <v>Year 2</v>
          </cell>
          <cell r="B5">
            <v>5</v>
          </cell>
          <cell r="C5">
            <v>1</v>
          </cell>
        </row>
        <row r="6">
          <cell r="A6" t="str">
            <v>Year 4</v>
          </cell>
          <cell r="B6">
            <v>6</v>
          </cell>
          <cell r="D6">
            <v>2</v>
          </cell>
        </row>
        <row r="7">
          <cell r="A7" t="str">
            <v>Year 5</v>
          </cell>
          <cell r="B7">
            <v>4</v>
          </cell>
          <cell r="D7">
            <v>2</v>
          </cell>
          <cell r="F7">
            <v>2</v>
          </cell>
        </row>
        <row r="8">
          <cell r="A8" t="str">
            <v>Year 6</v>
          </cell>
          <cell r="B8">
            <v>2</v>
          </cell>
          <cell r="D8">
            <v>2</v>
          </cell>
        </row>
        <row r="9">
          <cell r="A9" t="str">
            <v>Other</v>
          </cell>
          <cell r="B9">
            <v>1</v>
          </cell>
        </row>
        <row r="13">
          <cell r="B13" t="str">
            <v xml:space="preserve">A lot </v>
          </cell>
          <cell r="C13" t="str">
            <v>A little</v>
          </cell>
        </row>
        <row r="14">
          <cell r="A14" t="str">
            <v xml:space="preserve">Reception </v>
          </cell>
          <cell r="B14">
            <v>2</v>
          </cell>
          <cell r="C14">
            <v>1</v>
          </cell>
        </row>
        <row r="15">
          <cell r="A15" t="str">
            <v>Year 2</v>
          </cell>
          <cell r="B15">
            <v>6</v>
          </cell>
        </row>
        <row r="16">
          <cell r="A16" t="str">
            <v>Year 4</v>
          </cell>
          <cell r="B16">
            <v>6</v>
          </cell>
          <cell r="C16">
            <v>2</v>
          </cell>
        </row>
        <row r="17">
          <cell r="A17" t="str">
            <v>Year 5</v>
          </cell>
          <cell r="B17">
            <v>5</v>
          </cell>
          <cell r="C17">
            <v>3</v>
          </cell>
        </row>
        <row r="18">
          <cell r="A18" t="str">
            <v>Year 6</v>
          </cell>
          <cell r="B18">
            <v>2</v>
          </cell>
          <cell r="C18">
            <v>2</v>
          </cell>
        </row>
        <row r="19">
          <cell r="A19" t="str">
            <v>Other</v>
          </cell>
          <cell r="B19">
            <v>1</v>
          </cell>
        </row>
        <row r="23">
          <cell r="C23" t="str">
            <v>1-2 days</v>
          </cell>
          <cell r="D23" t="str">
            <v>3-4 days</v>
          </cell>
          <cell r="E23" t="str">
            <v xml:space="preserve">5-6 days </v>
          </cell>
          <cell r="F23" t="str">
            <v>Everyday</v>
          </cell>
        </row>
        <row r="24">
          <cell r="A24" t="str">
            <v xml:space="preserve">Reception </v>
          </cell>
          <cell r="F24">
            <v>3</v>
          </cell>
        </row>
        <row r="25">
          <cell r="A25" t="str">
            <v>Year 2</v>
          </cell>
          <cell r="D25">
            <v>2</v>
          </cell>
          <cell r="E25">
            <v>1</v>
          </cell>
          <cell r="F25">
            <v>2</v>
          </cell>
        </row>
        <row r="26">
          <cell r="A26" t="str">
            <v>Year 4</v>
          </cell>
          <cell r="C26">
            <v>2</v>
          </cell>
          <cell r="D26">
            <v>3</v>
          </cell>
          <cell r="E26">
            <v>1</v>
          </cell>
          <cell r="F26">
            <v>2</v>
          </cell>
        </row>
        <row r="27">
          <cell r="A27" t="str">
            <v>Year 5</v>
          </cell>
          <cell r="C27">
            <v>2</v>
          </cell>
          <cell r="D27">
            <v>2</v>
          </cell>
          <cell r="F27">
            <v>4</v>
          </cell>
        </row>
        <row r="28">
          <cell r="A28" t="str">
            <v>Year 6</v>
          </cell>
          <cell r="C28">
            <v>1</v>
          </cell>
          <cell r="D28">
            <v>2</v>
          </cell>
          <cell r="E28">
            <v>1</v>
          </cell>
        </row>
        <row r="29">
          <cell r="A29" t="str">
            <v>Other</v>
          </cell>
          <cell r="D29">
            <v>1</v>
          </cell>
        </row>
        <row r="33">
          <cell r="B33" t="str">
            <v>&lt;500 m</v>
          </cell>
          <cell r="C33" t="str">
            <v>500m-1km</v>
          </cell>
          <cell r="D33" t="str">
            <v>1-2km</v>
          </cell>
          <cell r="E33" t="str">
            <v>&gt;2km</v>
          </cell>
        </row>
        <row r="34">
          <cell r="A34" t="str">
            <v xml:space="preserve">Reception </v>
          </cell>
          <cell r="B34">
            <v>1</v>
          </cell>
          <cell r="C34">
            <v>1</v>
          </cell>
          <cell r="D34">
            <v>1</v>
          </cell>
        </row>
        <row r="35">
          <cell r="A35" t="str">
            <v>Year 2</v>
          </cell>
          <cell r="B35">
            <v>3</v>
          </cell>
          <cell r="C35">
            <v>2</v>
          </cell>
          <cell r="D35">
            <v>1</v>
          </cell>
        </row>
        <row r="36">
          <cell r="A36" t="str">
            <v>Year 4</v>
          </cell>
          <cell r="B36">
            <v>4</v>
          </cell>
          <cell r="C36">
            <v>1</v>
          </cell>
          <cell r="D36">
            <v>1</v>
          </cell>
          <cell r="E36">
            <v>1</v>
          </cell>
        </row>
        <row r="37">
          <cell r="A37" t="str">
            <v>Year 5</v>
          </cell>
          <cell r="B37">
            <v>1</v>
          </cell>
          <cell r="C37">
            <v>2</v>
          </cell>
          <cell r="D37">
            <v>1</v>
          </cell>
          <cell r="E37">
            <v>3</v>
          </cell>
        </row>
        <row r="38">
          <cell r="A38" t="str">
            <v>Year 6</v>
          </cell>
          <cell r="B38">
            <v>1</v>
          </cell>
          <cell r="C38">
            <v>2</v>
          </cell>
        </row>
        <row r="39">
          <cell r="A39" t="str">
            <v>Other</v>
          </cell>
          <cell r="E39">
            <v>1</v>
          </cell>
        </row>
        <row r="43">
          <cell r="B43" t="str">
            <v>Yes</v>
          </cell>
          <cell r="C43" t="str">
            <v>No</v>
          </cell>
        </row>
        <row r="44">
          <cell r="A44" t="str">
            <v xml:space="preserve">Reception </v>
          </cell>
          <cell r="B44">
            <v>2</v>
          </cell>
          <cell r="C44">
            <v>1</v>
          </cell>
        </row>
        <row r="45">
          <cell r="A45" t="str">
            <v>Year 2</v>
          </cell>
          <cell r="B45">
            <v>3</v>
          </cell>
          <cell r="C45">
            <v>3</v>
          </cell>
        </row>
        <row r="46">
          <cell r="A46" t="str">
            <v>Year 4</v>
          </cell>
          <cell r="B46">
            <v>4</v>
          </cell>
          <cell r="C46">
            <v>3</v>
          </cell>
        </row>
        <row r="47">
          <cell r="A47" t="str">
            <v>Year 5</v>
          </cell>
          <cell r="B47">
            <v>3</v>
          </cell>
          <cell r="C47">
            <v>5</v>
          </cell>
        </row>
        <row r="48">
          <cell r="A48" t="str">
            <v>Year 6</v>
          </cell>
          <cell r="B48">
            <v>3</v>
          </cell>
          <cell r="C48">
            <v>1</v>
          </cell>
        </row>
        <row r="49">
          <cell r="A49" t="str">
            <v>Other</v>
          </cell>
          <cell r="B49">
            <v>1</v>
          </cell>
        </row>
        <row r="53">
          <cell r="B53" t="str">
            <v xml:space="preserve">not safe </v>
          </cell>
          <cell r="C53" t="str">
            <v>busy streets</v>
          </cell>
          <cell r="D53" t="str">
            <v>narrow pavements</v>
          </cell>
          <cell r="E53" t="str">
            <v>busy intersections</v>
          </cell>
        </row>
        <row r="54">
          <cell r="A54" t="str">
            <v xml:space="preserve">Reception </v>
          </cell>
          <cell r="C54">
            <v>1</v>
          </cell>
        </row>
        <row r="55">
          <cell r="A55" t="str">
            <v>Year 2</v>
          </cell>
          <cell r="C55">
            <v>1</v>
          </cell>
        </row>
        <row r="56">
          <cell r="A56" t="str">
            <v>Year 4</v>
          </cell>
          <cell r="B56">
            <v>3</v>
          </cell>
          <cell r="C56">
            <v>2</v>
          </cell>
          <cell r="D56">
            <v>2</v>
          </cell>
        </row>
        <row r="57">
          <cell r="A57" t="str">
            <v>Year 5</v>
          </cell>
          <cell r="B57">
            <v>1</v>
          </cell>
          <cell r="C57">
            <v>3</v>
          </cell>
          <cell r="D57">
            <v>1</v>
          </cell>
          <cell r="E57">
            <v>1</v>
          </cell>
        </row>
        <row r="58">
          <cell r="A58" t="str">
            <v>Year 6</v>
          </cell>
          <cell r="B58">
            <v>1</v>
          </cell>
        </row>
        <row r="62">
          <cell r="B62" t="str">
            <v>Yes</v>
          </cell>
          <cell r="C62" t="str">
            <v>No</v>
          </cell>
        </row>
        <row r="63">
          <cell r="A63" t="str">
            <v xml:space="preserve">Reception </v>
          </cell>
          <cell r="B63">
            <v>3</v>
          </cell>
        </row>
        <row r="64">
          <cell r="A64" t="str">
            <v>Year 2</v>
          </cell>
          <cell r="B64">
            <v>1</v>
          </cell>
          <cell r="C64">
            <v>5</v>
          </cell>
        </row>
        <row r="65">
          <cell r="A65" t="str">
            <v>Year 4</v>
          </cell>
          <cell r="B65">
            <v>2</v>
          </cell>
          <cell r="C65">
            <v>5</v>
          </cell>
        </row>
        <row r="66">
          <cell r="A66" t="str">
            <v>Year 5</v>
          </cell>
          <cell r="B66">
            <v>6</v>
          </cell>
          <cell r="C66">
            <v>1</v>
          </cell>
        </row>
        <row r="67">
          <cell r="A67" t="str">
            <v>Year 6</v>
          </cell>
          <cell r="B67">
            <v>4</v>
          </cell>
        </row>
        <row r="68">
          <cell r="A68" t="str">
            <v>Other</v>
          </cell>
          <cell r="B68">
            <v>1</v>
          </cell>
        </row>
        <row r="72">
          <cell r="B72" t="str">
            <v xml:space="preserve">Every Month </v>
          </cell>
          <cell r="C72" t="str">
            <v>Most Months</v>
          </cell>
          <cell r="D72" t="str">
            <v>1/2 of theMonths</v>
          </cell>
          <cell r="E72" t="str">
            <v>Rarely</v>
          </cell>
          <cell r="F72" t="str">
            <v>Never</v>
          </cell>
        </row>
        <row r="73">
          <cell r="A73" t="str">
            <v xml:space="preserve">Reception </v>
          </cell>
          <cell r="D73">
            <v>1</v>
          </cell>
          <cell r="E73">
            <v>1</v>
          </cell>
          <cell r="F73">
            <v>1</v>
          </cell>
        </row>
        <row r="74">
          <cell r="A74" t="str">
            <v>Year 2</v>
          </cell>
          <cell r="C74">
            <v>1</v>
          </cell>
          <cell r="F74">
            <v>5</v>
          </cell>
        </row>
        <row r="75">
          <cell r="A75" t="str">
            <v>Year 4</v>
          </cell>
          <cell r="B75">
            <v>1</v>
          </cell>
          <cell r="C75">
            <v>1</v>
          </cell>
          <cell r="E75">
            <v>1</v>
          </cell>
          <cell r="F75">
            <v>4</v>
          </cell>
        </row>
        <row r="76">
          <cell r="A76" t="str">
            <v>Year 5</v>
          </cell>
          <cell r="B76">
            <v>2</v>
          </cell>
          <cell r="C76">
            <v>2</v>
          </cell>
          <cell r="F76">
            <v>2</v>
          </cell>
        </row>
        <row r="77">
          <cell r="A77" t="str">
            <v>Year 6</v>
          </cell>
          <cell r="B77">
            <v>3</v>
          </cell>
          <cell r="E77">
            <v>1</v>
          </cell>
        </row>
        <row r="78">
          <cell r="A78" t="str">
            <v>Other</v>
          </cell>
          <cell r="E78">
            <v>1</v>
          </cell>
        </row>
      </sheetData>
      <sheetData sheetId="15">
        <row r="3">
          <cell r="B3" t="str">
            <v xml:space="preserve">Walk </v>
          </cell>
          <cell r="C3" t="str">
            <v>Cycle</v>
          </cell>
          <cell r="D3" t="str">
            <v xml:space="preserve">Driven </v>
          </cell>
          <cell r="E3" t="str">
            <v>Scoot</v>
          </cell>
          <cell r="F3" t="str">
            <v>Bus</v>
          </cell>
        </row>
        <row r="4">
          <cell r="A4" t="str">
            <v xml:space="preserve">Nursery </v>
          </cell>
          <cell r="B4">
            <v>4</v>
          </cell>
          <cell r="C4">
            <v>2</v>
          </cell>
          <cell r="D4">
            <v>6</v>
          </cell>
          <cell r="E4">
            <v>1</v>
          </cell>
          <cell r="F4">
            <v>1</v>
          </cell>
        </row>
        <row r="5">
          <cell r="A5" t="str">
            <v xml:space="preserve">Year 1 </v>
          </cell>
          <cell r="D5">
            <v>1</v>
          </cell>
        </row>
        <row r="6">
          <cell r="A6" t="str">
            <v>Other</v>
          </cell>
          <cell r="B6">
            <v>10</v>
          </cell>
          <cell r="D6">
            <v>2</v>
          </cell>
          <cell r="E6">
            <v>5</v>
          </cell>
        </row>
        <row r="10">
          <cell r="B10" t="str">
            <v xml:space="preserve">A lot </v>
          </cell>
          <cell r="C10" t="str">
            <v>A little</v>
          </cell>
        </row>
        <row r="11">
          <cell r="A11" t="str">
            <v xml:space="preserve">Nursery </v>
          </cell>
          <cell r="B11">
            <v>9</v>
          </cell>
          <cell r="C11">
            <v>2</v>
          </cell>
        </row>
        <row r="12">
          <cell r="A12" t="str">
            <v xml:space="preserve">Year 1 </v>
          </cell>
          <cell r="B12">
            <v>1</v>
          </cell>
        </row>
        <row r="13">
          <cell r="A13" t="str">
            <v>Other</v>
          </cell>
          <cell r="B13">
            <v>14</v>
          </cell>
          <cell r="C13">
            <v>1</v>
          </cell>
        </row>
        <row r="17">
          <cell r="B17" t="str">
            <v xml:space="preserve">Never </v>
          </cell>
          <cell r="C17" t="str">
            <v>1-2 days</v>
          </cell>
          <cell r="D17" t="str">
            <v>3-4 days</v>
          </cell>
          <cell r="E17" t="str">
            <v xml:space="preserve">5-6 days </v>
          </cell>
          <cell r="F17" t="str">
            <v>Everyday</v>
          </cell>
        </row>
        <row r="18">
          <cell r="A18" t="str">
            <v xml:space="preserve">Nursery </v>
          </cell>
          <cell r="C18">
            <v>4</v>
          </cell>
          <cell r="D18">
            <v>5</v>
          </cell>
          <cell r="E18">
            <v>1</v>
          </cell>
          <cell r="F18">
            <v>1</v>
          </cell>
        </row>
        <row r="19">
          <cell r="A19" t="str">
            <v xml:space="preserve">Year 1 </v>
          </cell>
          <cell r="D19">
            <v>1</v>
          </cell>
        </row>
        <row r="20">
          <cell r="A20" t="str">
            <v>Other</v>
          </cell>
          <cell r="C20">
            <v>5</v>
          </cell>
          <cell r="D20">
            <v>4</v>
          </cell>
          <cell r="E20">
            <v>2</v>
          </cell>
          <cell r="F20">
            <v>5</v>
          </cell>
        </row>
        <row r="24">
          <cell r="B24" t="str">
            <v>&lt;500 m</v>
          </cell>
          <cell r="C24" t="str">
            <v>500m-1km</v>
          </cell>
          <cell r="D24" t="str">
            <v>1-2km</v>
          </cell>
          <cell r="E24" t="str">
            <v>&gt;2km</v>
          </cell>
        </row>
        <row r="25">
          <cell r="A25" t="str">
            <v xml:space="preserve">Nursery </v>
          </cell>
          <cell r="B25">
            <v>2</v>
          </cell>
          <cell r="C25">
            <v>2</v>
          </cell>
          <cell r="D25">
            <v>5</v>
          </cell>
          <cell r="E25">
            <v>1</v>
          </cell>
        </row>
        <row r="26">
          <cell r="A26" t="str">
            <v>Other</v>
          </cell>
          <cell r="B26">
            <v>5</v>
          </cell>
          <cell r="C26">
            <v>4</v>
          </cell>
          <cell r="D26">
            <v>3</v>
          </cell>
        </row>
        <row r="30">
          <cell r="B30" t="str">
            <v>Yes</v>
          </cell>
          <cell r="C30" t="str">
            <v>No</v>
          </cell>
        </row>
        <row r="31">
          <cell r="A31" t="str">
            <v xml:space="preserve">Nursery </v>
          </cell>
          <cell r="B31">
            <v>4</v>
          </cell>
          <cell r="C31">
            <v>6</v>
          </cell>
        </row>
        <row r="32">
          <cell r="A32" t="str">
            <v>Other</v>
          </cell>
          <cell r="B32">
            <v>12</v>
          </cell>
          <cell r="C32">
            <v>3</v>
          </cell>
        </row>
        <row r="36">
          <cell r="B36" t="str">
            <v xml:space="preserve">not safe </v>
          </cell>
          <cell r="C36" t="str">
            <v>busy streets</v>
          </cell>
          <cell r="D36" t="str">
            <v>narrow pavements</v>
          </cell>
          <cell r="E36" t="str">
            <v>busy intersections</v>
          </cell>
        </row>
        <row r="37">
          <cell r="A37" t="str">
            <v xml:space="preserve">Nursery </v>
          </cell>
          <cell r="B37">
            <v>2</v>
          </cell>
          <cell r="C37">
            <v>3</v>
          </cell>
          <cell r="E37">
            <v>2</v>
          </cell>
        </row>
        <row r="42">
          <cell r="B42" t="str">
            <v>Yes</v>
          </cell>
          <cell r="C42" t="str">
            <v>No</v>
          </cell>
        </row>
        <row r="43">
          <cell r="A43" t="str">
            <v xml:space="preserve">Nursery </v>
          </cell>
          <cell r="B43">
            <v>7</v>
          </cell>
          <cell r="C43">
            <v>3</v>
          </cell>
        </row>
        <row r="44">
          <cell r="A44" t="str">
            <v>Other</v>
          </cell>
          <cell r="B44">
            <v>12</v>
          </cell>
          <cell r="C44">
            <v>3</v>
          </cell>
        </row>
        <row r="48">
          <cell r="B48" t="str">
            <v xml:space="preserve">Every Month </v>
          </cell>
          <cell r="C48" t="str">
            <v>Most Months</v>
          </cell>
          <cell r="E48" t="str">
            <v>Rarely</v>
          </cell>
          <cell r="F48" t="str">
            <v>Never</v>
          </cell>
        </row>
        <row r="49">
          <cell r="A49" t="str">
            <v xml:space="preserve">Nursery </v>
          </cell>
          <cell r="B49">
            <v>3</v>
          </cell>
          <cell r="C49">
            <v>3</v>
          </cell>
          <cell r="E49">
            <v>1</v>
          </cell>
          <cell r="F49">
            <v>3</v>
          </cell>
        </row>
        <row r="50">
          <cell r="A50" t="str">
            <v>Other</v>
          </cell>
          <cell r="B50">
            <v>7</v>
          </cell>
          <cell r="C50">
            <v>4</v>
          </cell>
          <cell r="E50">
            <v>1</v>
          </cell>
        </row>
      </sheetData>
      <sheetData sheetId="16">
        <row r="3">
          <cell r="B3" t="str">
            <v xml:space="preserve">Walk </v>
          </cell>
          <cell r="C3" t="str">
            <v>Cycle</v>
          </cell>
          <cell r="D3" t="str">
            <v xml:space="preserve">Driven </v>
          </cell>
          <cell r="E3" t="str">
            <v>Scoot</v>
          </cell>
          <cell r="F3" t="str">
            <v>Bus</v>
          </cell>
        </row>
        <row r="4">
          <cell r="A4" t="str">
            <v xml:space="preserve">Nursery </v>
          </cell>
          <cell r="B4">
            <v>9</v>
          </cell>
          <cell r="D4">
            <v>2</v>
          </cell>
        </row>
        <row r="5">
          <cell r="A5" t="str">
            <v xml:space="preserve">Year 1 </v>
          </cell>
          <cell r="B5">
            <v>2</v>
          </cell>
          <cell r="D5">
            <v>1</v>
          </cell>
        </row>
        <row r="6">
          <cell r="A6" t="str">
            <v>Year 2</v>
          </cell>
          <cell r="B6">
            <v>2</v>
          </cell>
          <cell r="D6">
            <v>1</v>
          </cell>
        </row>
        <row r="7">
          <cell r="A7" t="str">
            <v>Year 3</v>
          </cell>
          <cell r="B7">
            <v>6</v>
          </cell>
          <cell r="D7">
            <v>5</v>
          </cell>
          <cell r="E7">
            <v>1</v>
          </cell>
        </row>
        <row r="8">
          <cell r="A8" t="str">
            <v>Year 4</v>
          </cell>
          <cell r="B8">
            <v>7</v>
          </cell>
          <cell r="D8">
            <v>2</v>
          </cell>
        </row>
        <row r="9">
          <cell r="A9" t="str">
            <v>Year 5</v>
          </cell>
          <cell r="B9">
            <v>4</v>
          </cell>
          <cell r="D9">
            <v>3</v>
          </cell>
        </row>
        <row r="10">
          <cell r="A10" t="str">
            <v>Year 6</v>
          </cell>
          <cell r="B10">
            <v>1</v>
          </cell>
          <cell r="D10">
            <v>4</v>
          </cell>
        </row>
        <row r="11">
          <cell r="A11" t="str">
            <v>Other</v>
          </cell>
          <cell r="B11">
            <v>6</v>
          </cell>
          <cell r="D11">
            <v>3</v>
          </cell>
          <cell r="E11">
            <v>1</v>
          </cell>
          <cell r="F11">
            <v>2</v>
          </cell>
        </row>
        <row r="15">
          <cell r="B15" t="str">
            <v xml:space="preserve">A lot </v>
          </cell>
          <cell r="C15" t="str">
            <v>A little</v>
          </cell>
        </row>
        <row r="16">
          <cell r="A16" t="str">
            <v xml:space="preserve">Nursery </v>
          </cell>
          <cell r="B16">
            <v>8</v>
          </cell>
          <cell r="C16">
            <v>3</v>
          </cell>
        </row>
        <row r="17">
          <cell r="A17" t="str">
            <v xml:space="preserve">Year 1 </v>
          </cell>
          <cell r="B17">
            <v>3</v>
          </cell>
        </row>
        <row r="18">
          <cell r="A18" t="str">
            <v>Year 2</v>
          </cell>
          <cell r="B18">
            <v>3</v>
          </cell>
        </row>
        <row r="19">
          <cell r="A19" t="str">
            <v>Year 3</v>
          </cell>
          <cell r="B19">
            <v>8</v>
          </cell>
          <cell r="C19">
            <v>3</v>
          </cell>
        </row>
        <row r="20">
          <cell r="A20" t="str">
            <v>Year 4</v>
          </cell>
          <cell r="B20">
            <v>6</v>
          </cell>
          <cell r="C20">
            <v>1</v>
          </cell>
        </row>
        <row r="21">
          <cell r="A21" t="str">
            <v>Year 5</v>
          </cell>
          <cell r="B21">
            <v>4</v>
          </cell>
          <cell r="C21">
            <v>3</v>
          </cell>
        </row>
        <row r="22">
          <cell r="A22" t="str">
            <v>Year 6</v>
          </cell>
          <cell r="B22">
            <v>3</v>
          </cell>
          <cell r="C22">
            <v>2</v>
          </cell>
        </row>
        <row r="23">
          <cell r="A23" t="str">
            <v>Other</v>
          </cell>
          <cell r="B23">
            <v>7</v>
          </cell>
          <cell r="C23">
            <v>2</v>
          </cell>
        </row>
        <row r="27">
          <cell r="B27" t="str">
            <v xml:space="preserve">Never </v>
          </cell>
          <cell r="C27" t="str">
            <v>1-2 days</v>
          </cell>
          <cell r="D27" t="str">
            <v>3-4 days</v>
          </cell>
          <cell r="E27" t="str">
            <v xml:space="preserve">5-6 days </v>
          </cell>
          <cell r="F27" t="str">
            <v>Everyday</v>
          </cell>
        </row>
        <row r="28">
          <cell r="A28" t="str">
            <v xml:space="preserve">Nursery </v>
          </cell>
          <cell r="C28">
            <v>4</v>
          </cell>
          <cell r="D28">
            <v>4</v>
          </cell>
          <cell r="E28">
            <v>2</v>
          </cell>
          <cell r="F28">
            <v>1</v>
          </cell>
        </row>
        <row r="29">
          <cell r="A29" t="str">
            <v xml:space="preserve">Year 1 </v>
          </cell>
          <cell r="C29">
            <v>1</v>
          </cell>
          <cell r="D29">
            <v>2</v>
          </cell>
          <cell r="F29">
            <v>1</v>
          </cell>
        </row>
        <row r="30">
          <cell r="A30" t="str">
            <v>Year 2</v>
          </cell>
          <cell r="C30">
            <v>1</v>
          </cell>
          <cell r="D30">
            <v>1</v>
          </cell>
          <cell r="F30">
            <v>1</v>
          </cell>
        </row>
        <row r="31">
          <cell r="A31" t="str">
            <v>Year 3</v>
          </cell>
          <cell r="B31">
            <v>1</v>
          </cell>
          <cell r="C31">
            <v>2</v>
          </cell>
          <cell r="D31">
            <v>2</v>
          </cell>
          <cell r="E31">
            <v>5</v>
          </cell>
          <cell r="F31">
            <v>1</v>
          </cell>
        </row>
        <row r="32">
          <cell r="A32" t="str">
            <v>Year 4</v>
          </cell>
          <cell r="C32">
            <v>3</v>
          </cell>
          <cell r="D32">
            <v>3</v>
          </cell>
          <cell r="E32">
            <v>1</v>
          </cell>
          <cell r="F32">
            <v>1</v>
          </cell>
        </row>
        <row r="33">
          <cell r="A33" t="str">
            <v>Year 5</v>
          </cell>
          <cell r="C33">
            <v>2</v>
          </cell>
          <cell r="D33">
            <v>3</v>
          </cell>
          <cell r="F33">
            <v>2</v>
          </cell>
        </row>
        <row r="34">
          <cell r="A34" t="str">
            <v>Year 6</v>
          </cell>
          <cell r="C34">
            <v>3</v>
          </cell>
          <cell r="D34">
            <v>1</v>
          </cell>
          <cell r="F34">
            <v>1</v>
          </cell>
        </row>
        <row r="35">
          <cell r="A35" t="str">
            <v>Other</v>
          </cell>
          <cell r="C35">
            <v>4</v>
          </cell>
          <cell r="D35">
            <v>3</v>
          </cell>
          <cell r="E35">
            <v>2</v>
          </cell>
        </row>
        <row r="39">
          <cell r="B39" t="str">
            <v>Yes</v>
          </cell>
          <cell r="C39" t="str">
            <v>No</v>
          </cell>
        </row>
        <row r="40">
          <cell r="A40" t="str">
            <v xml:space="preserve">Nursery </v>
          </cell>
          <cell r="B40">
            <v>10</v>
          </cell>
          <cell r="C40">
            <v>2</v>
          </cell>
        </row>
        <row r="41">
          <cell r="A41" t="str">
            <v xml:space="preserve">Year 1 </v>
          </cell>
          <cell r="B41">
            <v>2</v>
          </cell>
          <cell r="C41">
            <v>1</v>
          </cell>
        </row>
        <row r="42">
          <cell r="A42" t="str">
            <v>Year 2</v>
          </cell>
          <cell r="B42">
            <v>2</v>
          </cell>
          <cell r="C42">
            <v>1</v>
          </cell>
        </row>
        <row r="43">
          <cell r="A43" t="str">
            <v>Year 3</v>
          </cell>
          <cell r="B43">
            <v>3</v>
          </cell>
          <cell r="C43">
            <v>8</v>
          </cell>
        </row>
        <row r="44">
          <cell r="A44" t="str">
            <v>Year 4</v>
          </cell>
          <cell r="B44">
            <v>4</v>
          </cell>
          <cell r="C44">
            <v>3</v>
          </cell>
        </row>
        <row r="45">
          <cell r="A45" t="str">
            <v>Year 5</v>
          </cell>
          <cell r="B45">
            <v>1</v>
          </cell>
          <cell r="C45">
            <v>5</v>
          </cell>
        </row>
        <row r="46">
          <cell r="A46" t="str">
            <v>Year 6</v>
          </cell>
          <cell r="C46">
            <v>4</v>
          </cell>
        </row>
        <row r="47">
          <cell r="A47" t="str">
            <v>Other</v>
          </cell>
          <cell r="B47">
            <v>2</v>
          </cell>
          <cell r="C47">
            <v>7</v>
          </cell>
        </row>
        <row r="51">
          <cell r="B51" t="str">
            <v xml:space="preserve">not safe </v>
          </cell>
          <cell r="C51" t="str">
            <v>busy streets</v>
          </cell>
          <cell r="E51" t="str">
            <v>busy intersections</v>
          </cell>
        </row>
        <row r="52">
          <cell r="A52" t="str">
            <v xml:space="preserve">Nursery </v>
          </cell>
          <cell r="C52">
            <v>1</v>
          </cell>
        </row>
        <row r="53">
          <cell r="A53" t="str">
            <v xml:space="preserve">Year 1 </v>
          </cell>
          <cell r="E53">
            <v>1</v>
          </cell>
        </row>
        <row r="54">
          <cell r="A54" t="str">
            <v>Year 2</v>
          </cell>
        </row>
        <row r="55">
          <cell r="A55" t="str">
            <v>Year 3</v>
          </cell>
          <cell r="C55">
            <v>4</v>
          </cell>
          <cell r="E55">
            <v>1</v>
          </cell>
        </row>
        <row r="56">
          <cell r="A56" t="str">
            <v>Year 4</v>
          </cell>
          <cell r="B56">
            <v>1</v>
          </cell>
          <cell r="C56">
            <v>1</v>
          </cell>
        </row>
        <row r="57">
          <cell r="A57" t="str">
            <v>Year 5</v>
          </cell>
          <cell r="C57">
            <v>1</v>
          </cell>
        </row>
        <row r="58">
          <cell r="A58" t="str">
            <v>Year 6</v>
          </cell>
          <cell r="B58">
            <v>1</v>
          </cell>
        </row>
        <row r="59">
          <cell r="A59" t="str">
            <v>Other</v>
          </cell>
          <cell r="C59">
            <v>3</v>
          </cell>
          <cell r="E59">
            <v>2</v>
          </cell>
        </row>
        <row r="63">
          <cell r="B63" t="str">
            <v>&lt;500 m</v>
          </cell>
          <cell r="C63" t="str">
            <v>500m-1km</v>
          </cell>
          <cell r="D63" t="str">
            <v>1-2km</v>
          </cell>
          <cell r="E63" t="str">
            <v>&gt;2km</v>
          </cell>
        </row>
        <row r="64">
          <cell r="A64" t="str">
            <v xml:space="preserve">Nursery </v>
          </cell>
          <cell r="B64">
            <v>7</v>
          </cell>
          <cell r="C64">
            <v>2</v>
          </cell>
          <cell r="E64">
            <v>2</v>
          </cell>
        </row>
        <row r="65">
          <cell r="A65" t="str">
            <v xml:space="preserve">Year 1 </v>
          </cell>
          <cell r="B65">
            <v>2</v>
          </cell>
          <cell r="D65">
            <v>1</v>
          </cell>
        </row>
        <row r="66">
          <cell r="A66" t="str">
            <v>Year 2</v>
          </cell>
          <cell r="B66">
            <v>2</v>
          </cell>
          <cell r="E66">
            <v>1</v>
          </cell>
        </row>
        <row r="67">
          <cell r="A67" t="str">
            <v>Year 3</v>
          </cell>
          <cell r="B67">
            <v>4</v>
          </cell>
          <cell r="C67">
            <v>3</v>
          </cell>
          <cell r="E67">
            <v>4</v>
          </cell>
        </row>
        <row r="68">
          <cell r="A68" t="str">
            <v>Year 4</v>
          </cell>
          <cell r="B68">
            <v>5</v>
          </cell>
          <cell r="C68">
            <v>1</v>
          </cell>
        </row>
        <row r="69">
          <cell r="A69" t="str">
            <v>Year 5</v>
          </cell>
          <cell r="B69">
            <v>3</v>
          </cell>
          <cell r="C69">
            <v>2</v>
          </cell>
          <cell r="E69">
            <v>2</v>
          </cell>
        </row>
        <row r="70">
          <cell r="A70" t="str">
            <v>Year 6</v>
          </cell>
          <cell r="C70">
            <v>2</v>
          </cell>
          <cell r="D70">
            <v>1</v>
          </cell>
          <cell r="E70">
            <v>2</v>
          </cell>
        </row>
        <row r="71">
          <cell r="A71" t="str">
            <v>Other</v>
          </cell>
          <cell r="B71">
            <v>1</v>
          </cell>
          <cell r="C71">
            <v>6</v>
          </cell>
          <cell r="D71">
            <v>1</v>
          </cell>
        </row>
        <row r="75">
          <cell r="B75" t="str">
            <v>Yes</v>
          </cell>
          <cell r="C75" t="str">
            <v>No</v>
          </cell>
        </row>
        <row r="76">
          <cell r="A76" t="str">
            <v xml:space="preserve">Nursery </v>
          </cell>
          <cell r="B76">
            <v>2</v>
          </cell>
          <cell r="C76">
            <v>9</v>
          </cell>
        </row>
        <row r="77">
          <cell r="A77" t="str">
            <v xml:space="preserve">Year 1 </v>
          </cell>
          <cell r="C77">
            <v>3</v>
          </cell>
        </row>
        <row r="78">
          <cell r="A78" t="str">
            <v>Year 2</v>
          </cell>
          <cell r="B78">
            <v>2</v>
          </cell>
          <cell r="C78">
            <v>1</v>
          </cell>
        </row>
        <row r="79">
          <cell r="A79" t="str">
            <v>Year 3</v>
          </cell>
          <cell r="B79">
            <v>3</v>
          </cell>
          <cell r="C79">
            <v>8</v>
          </cell>
        </row>
        <row r="80">
          <cell r="A80" t="str">
            <v>Year 4</v>
          </cell>
          <cell r="B80">
            <v>2</v>
          </cell>
          <cell r="C80">
            <v>5</v>
          </cell>
        </row>
        <row r="81">
          <cell r="A81" t="str">
            <v>Year 5</v>
          </cell>
          <cell r="B81">
            <v>1</v>
          </cell>
          <cell r="C81">
            <v>6</v>
          </cell>
        </row>
        <row r="82">
          <cell r="A82" t="str">
            <v>Year 6</v>
          </cell>
          <cell r="B82">
            <v>1</v>
          </cell>
          <cell r="C82">
            <v>4</v>
          </cell>
        </row>
        <row r="83">
          <cell r="A83" t="str">
            <v>Other</v>
          </cell>
          <cell r="B83">
            <v>4</v>
          </cell>
          <cell r="C83">
            <v>5</v>
          </cell>
        </row>
        <row r="87">
          <cell r="B87" t="str">
            <v>Yes</v>
          </cell>
          <cell r="C87" t="str">
            <v>No</v>
          </cell>
          <cell r="D87" t="str">
            <v xml:space="preserve">I would need more information first </v>
          </cell>
        </row>
        <row r="88">
          <cell r="A88" t="str">
            <v xml:space="preserve">Nursery </v>
          </cell>
          <cell r="B88">
            <v>8</v>
          </cell>
          <cell r="C88">
            <v>1</v>
          </cell>
          <cell r="D88">
            <v>1</v>
          </cell>
        </row>
        <row r="89">
          <cell r="A89" t="str">
            <v xml:space="preserve">Year 1 </v>
          </cell>
          <cell r="B89">
            <v>3</v>
          </cell>
        </row>
        <row r="90">
          <cell r="A90" t="str">
            <v>Year 2</v>
          </cell>
          <cell r="B90">
            <v>2</v>
          </cell>
          <cell r="C90">
            <v>1</v>
          </cell>
        </row>
        <row r="91">
          <cell r="A91" t="str">
            <v>Year 3</v>
          </cell>
          <cell r="B91">
            <v>5</v>
          </cell>
          <cell r="C91">
            <v>2</v>
          </cell>
          <cell r="D91">
            <v>2</v>
          </cell>
        </row>
        <row r="92">
          <cell r="A92" t="str">
            <v>Year 4</v>
          </cell>
          <cell r="B92">
            <v>4</v>
          </cell>
          <cell r="D92">
            <v>2</v>
          </cell>
        </row>
        <row r="93">
          <cell r="A93" t="str">
            <v>Year 5</v>
          </cell>
          <cell r="B93">
            <v>5</v>
          </cell>
          <cell r="C93">
            <v>1</v>
          </cell>
        </row>
        <row r="94">
          <cell r="A94" t="str">
            <v>Year 6</v>
          </cell>
          <cell r="B94">
            <v>2</v>
          </cell>
          <cell r="C94">
            <v>1</v>
          </cell>
          <cell r="D94">
            <v>2</v>
          </cell>
        </row>
        <row r="95">
          <cell r="A95" t="str">
            <v>Other</v>
          </cell>
          <cell r="B95">
            <v>8</v>
          </cell>
          <cell r="D95">
            <v>2</v>
          </cell>
        </row>
      </sheetData>
      <sheetData sheetId="17">
        <row r="3">
          <cell r="B3" t="str">
            <v xml:space="preserve">Walk </v>
          </cell>
          <cell r="C3" t="str">
            <v>Cycle</v>
          </cell>
          <cell r="D3" t="str">
            <v xml:space="preserve">Driven </v>
          </cell>
          <cell r="E3" t="str">
            <v>Scoot</v>
          </cell>
          <cell r="F3" t="str">
            <v>Bus</v>
          </cell>
          <cell r="G3" t="str">
            <v xml:space="preserve">Tram </v>
          </cell>
        </row>
        <row r="4">
          <cell r="A4" t="str">
            <v>Year 3</v>
          </cell>
          <cell r="B4">
            <v>12</v>
          </cell>
          <cell r="D4">
            <v>10</v>
          </cell>
          <cell r="F4">
            <v>2</v>
          </cell>
          <cell r="G4">
            <v>1</v>
          </cell>
        </row>
        <row r="5">
          <cell r="A5" t="str">
            <v>Year 5</v>
          </cell>
          <cell r="B5">
            <v>17</v>
          </cell>
          <cell r="D5">
            <v>10</v>
          </cell>
          <cell r="E5">
            <v>1</v>
          </cell>
          <cell r="G5">
            <v>1</v>
          </cell>
        </row>
        <row r="9">
          <cell r="B9" t="str">
            <v xml:space="preserve">A lot </v>
          </cell>
          <cell r="C9" t="str">
            <v>A little</v>
          </cell>
          <cell r="D9" t="str">
            <v>Not at all</v>
          </cell>
        </row>
        <row r="10">
          <cell r="A10" t="str">
            <v>Year 3</v>
          </cell>
          <cell r="B10">
            <v>17</v>
          </cell>
          <cell r="C10">
            <v>6</v>
          </cell>
        </row>
        <row r="11">
          <cell r="A11" t="str">
            <v>Year 5</v>
          </cell>
          <cell r="B11">
            <v>19</v>
          </cell>
          <cell r="C11">
            <v>7</v>
          </cell>
          <cell r="D11">
            <v>1</v>
          </cell>
        </row>
        <row r="15">
          <cell r="B15" t="str">
            <v xml:space="preserve">Never </v>
          </cell>
          <cell r="C15" t="str">
            <v>1-2 days</v>
          </cell>
          <cell r="D15" t="str">
            <v>3-4 days</v>
          </cell>
          <cell r="E15" t="str">
            <v xml:space="preserve">5-6 days </v>
          </cell>
          <cell r="F15" t="str">
            <v>Everyday</v>
          </cell>
        </row>
        <row r="16">
          <cell r="A16" t="str">
            <v>Year 3</v>
          </cell>
          <cell r="B16">
            <v>1</v>
          </cell>
          <cell r="C16">
            <v>12</v>
          </cell>
          <cell r="D16">
            <v>4</v>
          </cell>
          <cell r="E16">
            <v>2</v>
          </cell>
          <cell r="F16">
            <v>4</v>
          </cell>
        </row>
        <row r="17">
          <cell r="A17" t="str">
            <v>Year 5</v>
          </cell>
          <cell r="B17">
            <v>2</v>
          </cell>
          <cell r="C17">
            <v>9</v>
          </cell>
          <cell r="D17">
            <v>9</v>
          </cell>
          <cell r="E17">
            <v>3</v>
          </cell>
          <cell r="F17">
            <v>4</v>
          </cell>
        </row>
        <row r="21">
          <cell r="B21" t="str">
            <v>Yes</v>
          </cell>
          <cell r="C21" t="str">
            <v>No</v>
          </cell>
        </row>
        <row r="22">
          <cell r="A22" t="str">
            <v>Year 3</v>
          </cell>
          <cell r="B22">
            <v>10</v>
          </cell>
          <cell r="C22">
            <v>13</v>
          </cell>
        </row>
        <row r="23">
          <cell r="A23" t="str">
            <v>Year 5</v>
          </cell>
          <cell r="B23">
            <v>13</v>
          </cell>
          <cell r="C23">
            <v>15</v>
          </cell>
        </row>
        <row r="27">
          <cell r="B27" t="str">
            <v xml:space="preserve">not safe </v>
          </cell>
          <cell r="C27" t="str">
            <v>busy streets</v>
          </cell>
          <cell r="D27" t="str">
            <v>narrow pavements</v>
          </cell>
          <cell r="E27" t="str">
            <v>busy intersections</v>
          </cell>
        </row>
        <row r="28">
          <cell r="A28" t="str">
            <v>Year 3</v>
          </cell>
          <cell r="B28">
            <v>1</v>
          </cell>
          <cell r="C28">
            <v>8</v>
          </cell>
          <cell r="E28">
            <v>3</v>
          </cell>
        </row>
        <row r="29">
          <cell r="A29" t="str">
            <v>Year 5</v>
          </cell>
          <cell r="B29">
            <v>2</v>
          </cell>
          <cell r="C29">
            <v>7</v>
          </cell>
          <cell r="E29">
            <v>2</v>
          </cell>
        </row>
        <row r="33">
          <cell r="B33" t="str">
            <v>&lt;500 m</v>
          </cell>
          <cell r="C33" t="str">
            <v>500m-1km</v>
          </cell>
          <cell r="D33" t="str">
            <v>1-2km</v>
          </cell>
          <cell r="E33" t="str">
            <v>&gt;2km</v>
          </cell>
        </row>
        <row r="34">
          <cell r="A34" t="str">
            <v>Year 3</v>
          </cell>
          <cell r="B34">
            <v>6</v>
          </cell>
          <cell r="C34">
            <v>6</v>
          </cell>
          <cell r="D34">
            <v>3</v>
          </cell>
          <cell r="E34">
            <v>7</v>
          </cell>
        </row>
        <row r="35">
          <cell r="A35" t="str">
            <v>Year 5</v>
          </cell>
          <cell r="B35">
            <v>7</v>
          </cell>
          <cell r="C35">
            <v>6</v>
          </cell>
          <cell r="D35">
            <v>5</v>
          </cell>
          <cell r="E35">
            <v>8</v>
          </cell>
        </row>
        <row r="39">
          <cell r="B39" t="str">
            <v>Yes</v>
          </cell>
          <cell r="C39" t="str">
            <v>No</v>
          </cell>
        </row>
        <row r="40">
          <cell r="A40" t="str">
            <v>Year 3</v>
          </cell>
          <cell r="B40">
            <v>4</v>
          </cell>
          <cell r="C40">
            <v>19</v>
          </cell>
        </row>
        <row r="41">
          <cell r="A41" t="str">
            <v>Year 5</v>
          </cell>
          <cell r="B41">
            <v>4</v>
          </cell>
          <cell r="C41">
            <v>23</v>
          </cell>
        </row>
        <row r="42">
          <cell r="A42" t="str">
            <v>Total</v>
          </cell>
          <cell r="B42">
            <v>8</v>
          </cell>
          <cell r="C42">
            <v>42</v>
          </cell>
        </row>
        <row r="45">
          <cell r="B45" t="str">
            <v>Yes</v>
          </cell>
          <cell r="C45" t="str">
            <v>No</v>
          </cell>
          <cell r="D45" t="str">
            <v xml:space="preserve">I would need more information first </v>
          </cell>
        </row>
        <row r="46">
          <cell r="A46" t="str">
            <v>Year 3</v>
          </cell>
          <cell r="B46">
            <v>18</v>
          </cell>
          <cell r="C46">
            <v>2</v>
          </cell>
          <cell r="D46">
            <v>5</v>
          </cell>
        </row>
        <row r="47">
          <cell r="A47" t="str">
            <v>Year 5</v>
          </cell>
          <cell r="B47">
            <v>16</v>
          </cell>
          <cell r="C47">
            <v>6</v>
          </cell>
          <cell r="D47">
            <v>6</v>
          </cell>
        </row>
      </sheetData>
      <sheetData sheetId="18">
        <row r="2">
          <cell r="B2" t="str">
            <v xml:space="preserve">Walk </v>
          </cell>
          <cell r="D2" t="str">
            <v>Drive</v>
          </cell>
          <cell r="F2" t="str">
            <v>Bus</v>
          </cell>
        </row>
        <row r="3">
          <cell r="A3" t="str">
            <v>Year 1</v>
          </cell>
          <cell r="D3">
            <v>3</v>
          </cell>
        </row>
        <row r="4">
          <cell r="A4" t="str">
            <v>Year 5</v>
          </cell>
          <cell r="B4">
            <v>1</v>
          </cell>
          <cell r="D4">
            <v>5</v>
          </cell>
        </row>
        <row r="5">
          <cell r="A5" t="str">
            <v>Other</v>
          </cell>
          <cell r="B5">
            <v>2</v>
          </cell>
          <cell r="D5">
            <v>1</v>
          </cell>
          <cell r="F5">
            <v>1</v>
          </cell>
        </row>
        <row r="9">
          <cell r="B9" t="str">
            <v>A lot</v>
          </cell>
          <cell r="C9" t="str">
            <v xml:space="preserve">A little </v>
          </cell>
        </row>
        <row r="10">
          <cell r="A10" t="str">
            <v>Year 1</v>
          </cell>
          <cell r="B10">
            <v>1</v>
          </cell>
          <cell r="C10">
            <v>2</v>
          </cell>
        </row>
        <row r="11">
          <cell r="A11" t="str">
            <v>Year 5</v>
          </cell>
          <cell r="B11">
            <v>4</v>
          </cell>
          <cell r="C11">
            <v>2</v>
          </cell>
        </row>
        <row r="12">
          <cell r="A12" t="str">
            <v>Other</v>
          </cell>
          <cell r="B12">
            <v>2</v>
          </cell>
          <cell r="C12">
            <v>1</v>
          </cell>
        </row>
        <row r="16">
          <cell r="C16" t="str">
            <v>1 or 2 days</v>
          </cell>
          <cell r="D16" t="str">
            <v>3 or 4 days</v>
          </cell>
          <cell r="E16" t="str">
            <v>5 or 6 days</v>
          </cell>
          <cell r="F16" t="str">
            <v>Everyday</v>
          </cell>
        </row>
        <row r="17">
          <cell r="A17" t="str">
            <v>Year 1</v>
          </cell>
          <cell r="C17">
            <v>1</v>
          </cell>
          <cell r="D17">
            <v>1</v>
          </cell>
          <cell r="E17">
            <v>1</v>
          </cell>
        </row>
        <row r="18">
          <cell r="A18" t="str">
            <v>Year 5</v>
          </cell>
          <cell r="C18">
            <v>2</v>
          </cell>
          <cell r="D18">
            <v>4</v>
          </cell>
        </row>
        <row r="19">
          <cell r="A19" t="str">
            <v>Other</v>
          </cell>
          <cell r="C19">
            <v>2</v>
          </cell>
          <cell r="F19">
            <v>1</v>
          </cell>
        </row>
        <row r="23">
          <cell r="B23" t="str">
            <v>&lt;500m</v>
          </cell>
          <cell r="C23" t="str">
            <v>500m-1km</v>
          </cell>
          <cell r="D23" t="str">
            <v>1-2km</v>
          </cell>
          <cell r="E23" t="str">
            <v>&gt;2km</v>
          </cell>
        </row>
        <row r="24">
          <cell r="A24" t="str">
            <v>Year 1</v>
          </cell>
          <cell r="D24">
            <v>3</v>
          </cell>
        </row>
        <row r="25">
          <cell r="A25" t="str">
            <v>Year 5</v>
          </cell>
          <cell r="D25">
            <v>5</v>
          </cell>
          <cell r="E25">
            <v>1</v>
          </cell>
        </row>
        <row r="26">
          <cell r="A26" t="str">
            <v>Other</v>
          </cell>
          <cell r="C26">
            <v>1</v>
          </cell>
          <cell r="D26">
            <v>2</v>
          </cell>
        </row>
        <row r="30">
          <cell r="B30" t="str">
            <v>Yes</v>
          </cell>
          <cell r="C30" t="str">
            <v>No</v>
          </cell>
        </row>
        <row r="31">
          <cell r="A31" t="str">
            <v>Year 1</v>
          </cell>
          <cell r="C31">
            <v>3</v>
          </cell>
        </row>
        <row r="32">
          <cell r="A32" t="str">
            <v>Year 5</v>
          </cell>
          <cell r="C32">
            <v>6</v>
          </cell>
        </row>
        <row r="33">
          <cell r="A33" t="str">
            <v>Other</v>
          </cell>
          <cell r="B33">
            <v>1</v>
          </cell>
          <cell r="C33">
            <v>2</v>
          </cell>
        </row>
        <row r="37">
          <cell r="B37" t="str">
            <v>Not safe</v>
          </cell>
          <cell r="C37" t="str">
            <v>busy streets</v>
          </cell>
          <cell r="D37" t="str">
            <v>pavements narrow</v>
          </cell>
          <cell r="E37" t="str">
            <v>busy intersections</v>
          </cell>
        </row>
        <row r="38">
          <cell r="A38" t="str">
            <v>Year 1</v>
          </cell>
          <cell r="B38">
            <v>1</v>
          </cell>
          <cell r="C38">
            <v>2</v>
          </cell>
          <cell r="E38">
            <v>2</v>
          </cell>
        </row>
        <row r="39">
          <cell r="A39" t="str">
            <v>Year 5</v>
          </cell>
          <cell r="B39">
            <v>3</v>
          </cell>
          <cell r="C39">
            <v>4</v>
          </cell>
          <cell r="E39">
            <v>2</v>
          </cell>
        </row>
        <row r="40">
          <cell r="A40" t="str">
            <v>Other</v>
          </cell>
          <cell r="C40">
            <v>1</v>
          </cell>
        </row>
        <row r="44">
          <cell r="B44" t="str">
            <v xml:space="preserve">Yes </v>
          </cell>
          <cell r="C44" t="str">
            <v>No</v>
          </cell>
        </row>
        <row r="45">
          <cell r="A45" t="str">
            <v>Year 1</v>
          </cell>
          <cell r="B45">
            <v>2</v>
          </cell>
          <cell r="C45">
            <v>1</v>
          </cell>
        </row>
        <row r="46">
          <cell r="A46" t="str">
            <v>Year 5</v>
          </cell>
          <cell r="B46">
            <v>5</v>
          </cell>
          <cell r="C46">
            <v>1</v>
          </cell>
        </row>
        <row r="47">
          <cell r="A47" t="str">
            <v>Other</v>
          </cell>
          <cell r="B47">
            <v>3</v>
          </cell>
        </row>
        <row r="51">
          <cell r="B51" t="str">
            <v xml:space="preserve">Every Month </v>
          </cell>
          <cell r="C51" t="str">
            <v>Most Months</v>
          </cell>
          <cell r="D51" t="str">
            <v xml:space="preserve">About half of the months </v>
          </cell>
          <cell r="E51" t="str">
            <v>Rarely</v>
          </cell>
          <cell r="F51" t="str">
            <v>Never</v>
          </cell>
        </row>
        <row r="52">
          <cell r="A52" t="str">
            <v>Year 1</v>
          </cell>
          <cell r="E52">
            <v>1</v>
          </cell>
          <cell r="F52">
            <v>2</v>
          </cell>
        </row>
        <row r="53">
          <cell r="A53" t="str">
            <v>Year 5</v>
          </cell>
          <cell r="C53">
            <v>2</v>
          </cell>
          <cell r="E53">
            <v>3</v>
          </cell>
          <cell r="F53">
            <v>1</v>
          </cell>
        </row>
        <row r="54">
          <cell r="A54" t="str">
            <v>Other</v>
          </cell>
          <cell r="B54">
            <v>1</v>
          </cell>
          <cell r="D54">
            <v>1</v>
          </cell>
          <cell r="F54">
            <v>1</v>
          </cell>
        </row>
      </sheetData>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3"/>
  <sheetViews>
    <sheetView zoomScale="40" zoomScaleNormal="40" workbookViewId="0">
      <selection activeCell="L1" sqref="L1"/>
    </sheetView>
  </sheetViews>
  <sheetFormatPr defaultRowHeight="15" x14ac:dyDescent="0.25"/>
  <cols>
    <col min="1" max="1" width="12.42578125" style="1" customWidth="1"/>
    <col min="2" max="2" width="13" customWidth="1"/>
    <col min="3" max="3" width="13.140625" customWidth="1"/>
    <col min="4" max="4" width="17.85546875" customWidth="1"/>
    <col min="5" max="5" width="17.7109375" customWidth="1"/>
  </cols>
  <sheetData>
    <row r="2" spans="1:8" x14ac:dyDescent="0.25">
      <c r="B2" t="s">
        <v>0</v>
      </c>
    </row>
    <row r="3" spans="1:8" s="1" customFormat="1" x14ac:dyDescent="0.25">
      <c r="B3" s="1" t="s">
        <v>9</v>
      </c>
      <c r="C3" s="1" t="s">
        <v>10</v>
      </c>
      <c r="D3" s="1" t="s">
        <v>11</v>
      </c>
      <c r="E3" s="1" t="s">
        <v>12</v>
      </c>
      <c r="F3" s="1" t="s">
        <v>13</v>
      </c>
      <c r="G3" s="1" t="s">
        <v>14</v>
      </c>
      <c r="H3" s="1" t="s">
        <v>15</v>
      </c>
    </row>
    <row r="4" spans="1:8" x14ac:dyDescent="0.25">
      <c r="A4" s="1" t="s">
        <v>2</v>
      </c>
      <c r="B4">
        <v>3</v>
      </c>
    </row>
    <row r="5" spans="1:8" x14ac:dyDescent="0.25">
      <c r="A5" s="1" t="s">
        <v>4</v>
      </c>
      <c r="B5">
        <v>5</v>
      </c>
      <c r="C5">
        <v>1</v>
      </c>
    </row>
    <row r="6" spans="1:8" x14ac:dyDescent="0.25">
      <c r="A6" s="1" t="s">
        <v>6</v>
      </c>
      <c r="B6">
        <v>6</v>
      </c>
      <c r="D6">
        <v>2</v>
      </c>
    </row>
    <row r="7" spans="1:8" x14ac:dyDescent="0.25">
      <c r="A7" s="1" t="s">
        <v>7</v>
      </c>
      <c r="B7">
        <v>4</v>
      </c>
      <c r="D7">
        <v>2</v>
      </c>
      <c r="F7">
        <v>2</v>
      </c>
    </row>
    <row r="8" spans="1:8" x14ac:dyDescent="0.25">
      <c r="A8" s="1" t="s">
        <v>8</v>
      </c>
      <c r="B8">
        <v>2</v>
      </c>
      <c r="D8">
        <v>2</v>
      </c>
    </row>
    <row r="9" spans="1:8" x14ac:dyDescent="0.25">
      <c r="A9" s="1" t="s">
        <v>20</v>
      </c>
      <c r="B9">
        <v>1</v>
      </c>
    </row>
    <row r="10" spans="1:8" x14ac:dyDescent="0.25">
      <c r="A10" s="2" t="s">
        <v>126</v>
      </c>
      <c r="B10" s="3">
        <f>SUM(B4:B9)</f>
        <v>21</v>
      </c>
      <c r="C10" s="3">
        <f t="shared" ref="C10:H10" si="0">SUM(C4:C9)</f>
        <v>1</v>
      </c>
      <c r="D10" s="3">
        <f t="shared" si="0"/>
        <v>6</v>
      </c>
      <c r="E10" s="3">
        <f t="shared" si="0"/>
        <v>0</v>
      </c>
      <c r="F10" s="3">
        <f t="shared" si="0"/>
        <v>2</v>
      </c>
      <c r="G10" s="3">
        <f t="shared" si="0"/>
        <v>0</v>
      </c>
      <c r="H10" s="3">
        <f t="shared" si="0"/>
        <v>0</v>
      </c>
    </row>
    <row r="12" spans="1:8" x14ac:dyDescent="0.25">
      <c r="B12" t="s">
        <v>16</v>
      </c>
    </row>
    <row r="13" spans="1:8" s="1" customFormat="1" x14ac:dyDescent="0.25">
      <c r="B13" s="1" t="s">
        <v>17</v>
      </c>
      <c r="C13" s="1" t="s">
        <v>18</v>
      </c>
      <c r="D13" s="1" t="s">
        <v>19</v>
      </c>
    </row>
    <row r="14" spans="1:8" x14ac:dyDescent="0.25">
      <c r="A14" s="1" t="s">
        <v>2</v>
      </c>
      <c r="B14">
        <v>2</v>
      </c>
      <c r="C14">
        <v>1</v>
      </c>
    </row>
    <row r="15" spans="1:8" x14ac:dyDescent="0.25">
      <c r="A15" s="1" t="s">
        <v>4</v>
      </c>
      <c r="B15">
        <v>6</v>
      </c>
    </row>
    <row r="16" spans="1:8" x14ac:dyDescent="0.25">
      <c r="A16" s="1" t="s">
        <v>6</v>
      </c>
      <c r="B16">
        <v>6</v>
      </c>
      <c r="C16">
        <v>2</v>
      </c>
    </row>
    <row r="17" spans="1:7" x14ac:dyDescent="0.25">
      <c r="A17" s="1" t="s">
        <v>7</v>
      </c>
      <c r="B17">
        <v>5</v>
      </c>
      <c r="C17">
        <v>3</v>
      </c>
    </row>
    <row r="18" spans="1:7" x14ac:dyDescent="0.25">
      <c r="A18" s="1" t="s">
        <v>8</v>
      </c>
      <c r="B18">
        <v>2</v>
      </c>
      <c r="C18">
        <v>2</v>
      </c>
    </row>
    <row r="19" spans="1:7" x14ac:dyDescent="0.25">
      <c r="A19" s="1" t="s">
        <v>20</v>
      </c>
      <c r="B19">
        <v>1</v>
      </c>
    </row>
    <row r="20" spans="1:7" x14ac:dyDescent="0.25">
      <c r="A20" s="2" t="s">
        <v>126</v>
      </c>
      <c r="B20" s="3">
        <f>SUM(B14:B19)</f>
        <v>22</v>
      </c>
      <c r="C20" s="3">
        <f>SUM(C14:C19)</f>
        <v>8</v>
      </c>
      <c r="D20" s="3">
        <f>SUM(D14:D19)</f>
        <v>0</v>
      </c>
    </row>
    <row r="22" spans="1:7" x14ac:dyDescent="0.25">
      <c r="B22" t="s">
        <v>21</v>
      </c>
    </row>
    <row r="23" spans="1:7" s="1" customFormat="1" x14ac:dyDescent="0.25">
      <c r="B23" s="1" t="s">
        <v>22</v>
      </c>
      <c r="C23" s="1" t="s">
        <v>23</v>
      </c>
      <c r="D23" s="1" t="s">
        <v>24</v>
      </c>
      <c r="E23" s="1" t="s">
        <v>25</v>
      </c>
      <c r="F23" s="1" t="s">
        <v>26</v>
      </c>
      <c r="G23" s="1" t="s">
        <v>20</v>
      </c>
    </row>
    <row r="24" spans="1:7" x14ac:dyDescent="0.25">
      <c r="A24" s="1" t="s">
        <v>2</v>
      </c>
      <c r="F24">
        <v>3</v>
      </c>
    </row>
    <row r="25" spans="1:7" x14ac:dyDescent="0.25">
      <c r="A25" s="1" t="s">
        <v>4</v>
      </c>
      <c r="D25">
        <v>2</v>
      </c>
      <c r="E25">
        <v>1</v>
      </c>
      <c r="F25">
        <v>2</v>
      </c>
      <c r="G25" t="s">
        <v>127</v>
      </c>
    </row>
    <row r="26" spans="1:7" x14ac:dyDescent="0.25">
      <c r="A26" s="1" t="s">
        <v>6</v>
      </c>
      <c r="C26">
        <v>2</v>
      </c>
      <c r="D26">
        <v>3</v>
      </c>
      <c r="E26">
        <v>1</v>
      </c>
      <c r="F26">
        <v>2</v>
      </c>
    </row>
    <row r="27" spans="1:7" x14ac:dyDescent="0.25">
      <c r="A27" s="1" t="s">
        <v>7</v>
      </c>
      <c r="C27">
        <v>2</v>
      </c>
      <c r="D27">
        <v>2</v>
      </c>
      <c r="F27">
        <v>4</v>
      </c>
    </row>
    <row r="28" spans="1:7" x14ac:dyDescent="0.25">
      <c r="A28" s="1" t="s">
        <v>8</v>
      </c>
      <c r="C28">
        <v>1</v>
      </c>
      <c r="D28">
        <v>2</v>
      </c>
      <c r="E28">
        <v>1</v>
      </c>
    </row>
    <row r="29" spans="1:7" x14ac:dyDescent="0.25">
      <c r="A29" s="1" t="s">
        <v>20</v>
      </c>
      <c r="D29">
        <v>1</v>
      </c>
    </row>
    <row r="30" spans="1:7" x14ac:dyDescent="0.25">
      <c r="A30" s="2" t="s">
        <v>126</v>
      </c>
      <c r="B30" s="3">
        <f>SUM(B24:B29)</f>
        <v>0</v>
      </c>
      <c r="C30" s="3">
        <f>SUM(C24:C29)</f>
        <v>5</v>
      </c>
      <c r="D30" s="3">
        <f t="shared" ref="D30:F30" si="1">SUM(D24:D29)</f>
        <v>10</v>
      </c>
      <c r="E30" s="3">
        <f t="shared" si="1"/>
        <v>3</v>
      </c>
      <c r="F30" s="3">
        <f t="shared" si="1"/>
        <v>11</v>
      </c>
    </row>
    <row r="32" spans="1:7" x14ac:dyDescent="0.25">
      <c r="B32" t="s">
        <v>27</v>
      </c>
    </row>
    <row r="33" spans="1:6" s="1" customFormat="1" x14ac:dyDescent="0.25">
      <c r="B33" s="1" t="s">
        <v>28</v>
      </c>
      <c r="C33" s="1" t="s">
        <v>29</v>
      </c>
      <c r="D33" s="1" t="s">
        <v>30</v>
      </c>
      <c r="E33" s="1" t="s">
        <v>31</v>
      </c>
      <c r="F33" s="1" t="s">
        <v>32</v>
      </c>
    </row>
    <row r="34" spans="1:6" x14ac:dyDescent="0.25">
      <c r="A34" s="1" t="s">
        <v>2</v>
      </c>
      <c r="B34">
        <v>1</v>
      </c>
      <c r="C34">
        <v>1</v>
      </c>
      <c r="D34">
        <v>1</v>
      </c>
    </row>
    <row r="35" spans="1:6" x14ac:dyDescent="0.25">
      <c r="A35" s="1" t="s">
        <v>4</v>
      </c>
      <c r="B35">
        <v>3</v>
      </c>
      <c r="C35">
        <v>2</v>
      </c>
      <c r="D35">
        <v>1</v>
      </c>
    </row>
    <row r="36" spans="1:6" x14ac:dyDescent="0.25">
      <c r="A36" s="1" t="s">
        <v>6</v>
      </c>
      <c r="B36">
        <v>4</v>
      </c>
      <c r="C36">
        <v>1</v>
      </c>
      <c r="D36">
        <v>1</v>
      </c>
      <c r="E36">
        <v>1</v>
      </c>
    </row>
    <row r="37" spans="1:6" x14ac:dyDescent="0.25">
      <c r="A37" s="1" t="s">
        <v>7</v>
      </c>
      <c r="B37">
        <v>1</v>
      </c>
      <c r="C37">
        <v>2</v>
      </c>
      <c r="D37">
        <v>1</v>
      </c>
      <c r="E37">
        <v>3</v>
      </c>
    </row>
    <row r="38" spans="1:6" x14ac:dyDescent="0.25">
      <c r="A38" s="1" t="s">
        <v>8</v>
      </c>
      <c r="B38">
        <v>1</v>
      </c>
      <c r="C38">
        <v>2</v>
      </c>
    </row>
    <row r="39" spans="1:6" x14ac:dyDescent="0.25">
      <c r="A39" s="1" t="s">
        <v>20</v>
      </c>
      <c r="E39">
        <v>1</v>
      </c>
    </row>
    <row r="40" spans="1:6" x14ac:dyDescent="0.25">
      <c r="A40" s="2" t="s">
        <v>126</v>
      </c>
      <c r="B40" s="3">
        <f>SUM(B34:B39)</f>
        <v>10</v>
      </c>
      <c r="C40" s="3">
        <f>SUM(C34:C39)</f>
        <v>8</v>
      </c>
      <c r="D40" s="3">
        <f t="shared" ref="D40:E40" si="2">SUM(D34:D39)</f>
        <v>4</v>
      </c>
      <c r="E40" s="3">
        <f t="shared" si="2"/>
        <v>5</v>
      </c>
    </row>
    <row r="42" spans="1:6" x14ac:dyDescent="0.25">
      <c r="B42" t="s">
        <v>35</v>
      </c>
    </row>
    <row r="43" spans="1:6" s="1" customFormat="1" x14ac:dyDescent="0.25">
      <c r="B43" s="1" t="s">
        <v>33</v>
      </c>
      <c r="C43" s="1" t="s">
        <v>34</v>
      </c>
    </row>
    <row r="44" spans="1:6" x14ac:dyDescent="0.25">
      <c r="A44" s="1" t="s">
        <v>2</v>
      </c>
      <c r="B44">
        <v>2</v>
      </c>
      <c r="C44">
        <v>1</v>
      </c>
    </row>
    <row r="45" spans="1:6" x14ac:dyDescent="0.25">
      <c r="A45" s="1" t="s">
        <v>4</v>
      </c>
      <c r="B45">
        <v>3</v>
      </c>
      <c r="C45">
        <v>3</v>
      </c>
    </row>
    <row r="46" spans="1:6" x14ac:dyDescent="0.25">
      <c r="A46" s="1" t="s">
        <v>6</v>
      </c>
      <c r="B46">
        <v>4</v>
      </c>
      <c r="C46">
        <v>3</v>
      </c>
    </row>
    <row r="47" spans="1:6" x14ac:dyDescent="0.25">
      <c r="A47" s="1" t="s">
        <v>7</v>
      </c>
      <c r="B47">
        <v>3</v>
      </c>
      <c r="C47">
        <v>5</v>
      </c>
    </row>
    <row r="48" spans="1:6" x14ac:dyDescent="0.25">
      <c r="A48" s="1" t="s">
        <v>8</v>
      </c>
      <c r="B48">
        <v>3</v>
      </c>
      <c r="C48">
        <v>1</v>
      </c>
    </row>
    <row r="49" spans="1:6" x14ac:dyDescent="0.25">
      <c r="A49" s="1" t="s">
        <v>20</v>
      </c>
      <c r="B49">
        <v>1</v>
      </c>
    </row>
    <row r="50" spans="1:6" x14ac:dyDescent="0.25">
      <c r="A50" s="2" t="s">
        <v>126</v>
      </c>
      <c r="B50" s="3">
        <f>SUM(B44:B49)</f>
        <v>16</v>
      </c>
      <c r="C50" s="3">
        <f>SUM(C44:C49)</f>
        <v>13</v>
      </c>
    </row>
    <row r="52" spans="1:6" x14ac:dyDescent="0.25">
      <c r="B52" t="s">
        <v>36</v>
      </c>
    </row>
    <row r="53" spans="1:6" s="1" customFormat="1" x14ac:dyDescent="0.25">
      <c r="B53" s="1" t="s">
        <v>37</v>
      </c>
      <c r="C53" s="1" t="s">
        <v>38</v>
      </c>
      <c r="D53" s="1" t="s">
        <v>39</v>
      </c>
      <c r="E53" s="1" t="s">
        <v>40</v>
      </c>
      <c r="F53" s="1" t="s">
        <v>32</v>
      </c>
    </row>
    <row r="54" spans="1:6" x14ac:dyDescent="0.25">
      <c r="A54" s="1" t="s">
        <v>2</v>
      </c>
      <c r="C54">
        <v>1</v>
      </c>
    </row>
    <row r="55" spans="1:6" x14ac:dyDescent="0.25">
      <c r="A55" s="1" t="s">
        <v>4</v>
      </c>
      <c r="C55">
        <v>1</v>
      </c>
      <c r="F55" t="s">
        <v>49</v>
      </c>
    </row>
    <row r="56" spans="1:6" x14ac:dyDescent="0.25">
      <c r="A56" s="1" t="s">
        <v>6</v>
      </c>
      <c r="B56">
        <v>3</v>
      </c>
      <c r="C56">
        <v>2</v>
      </c>
      <c r="D56">
        <v>2</v>
      </c>
      <c r="F56" t="s">
        <v>50</v>
      </c>
    </row>
    <row r="57" spans="1:6" x14ac:dyDescent="0.25">
      <c r="A57" s="1" t="s">
        <v>7</v>
      </c>
      <c r="B57">
        <v>1</v>
      </c>
      <c r="C57">
        <v>3</v>
      </c>
      <c r="D57">
        <v>1</v>
      </c>
      <c r="E57">
        <v>1</v>
      </c>
      <c r="F57" t="s">
        <v>51</v>
      </c>
    </row>
    <row r="58" spans="1:6" x14ac:dyDescent="0.25">
      <c r="A58" s="1" t="s">
        <v>8</v>
      </c>
      <c r="B58">
        <v>1</v>
      </c>
      <c r="F58" t="s">
        <v>52</v>
      </c>
    </row>
    <row r="59" spans="1:6" x14ac:dyDescent="0.25">
      <c r="A59" s="2" t="s">
        <v>126</v>
      </c>
      <c r="B59" s="3">
        <f>SUM(B54:B58)</f>
        <v>5</v>
      </c>
      <c r="C59" s="3">
        <f t="shared" ref="C59:E59" si="3">SUM(C54:C58)</f>
        <v>7</v>
      </c>
      <c r="D59" s="3">
        <f t="shared" si="3"/>
        <v>3</v>
      </c>
      <c r="E59" s="3">
        <f t="shared" si="3"/>
        <v>1</v>
      </c>
    </row>
    <row r="61" spans="1:6" x14ac:dyDescent="0.25">
      <c r="B61" t="s">
        <v>41</v>
      </c>
    </row>
    <row r="62" spans="1:6" s="1" customFormat="1" x14ac:dyDescent="0.25">
      <c r="B62" s="1" t="s">
        <v>33</v>
      </c>
      <c r="C62" s="1" t="s">
        <v>34</v>
      </c>
    </row>
    <row r="63" spans="1:6" x14ac:dyDescent="0.25">
      <c r="A63" s="1" t="s">
        <v>2</v>
      </c>
      <c r="B63">
        <v>3</v>
      </c>
    </row>
    <row r="64" spans="1:6" x14ac:dyDescent="0.25">
      <c r="A64" s="1" t="s">
        <v>4</v>
      </c>
      <c r="B64">
        <v>1</v>
      </c>
      <c r="C64">
        <v>5</v>
      </c>
    </row>
    <row r="65" spans="1:6" x14ac:dyDescent="0.25">
      <c r="A65" s="1" t="s">
        <v>6</v>
      </c>
      <c r="B65">
        <v>2</v>
      </c>
      <c r="C65">
        <v>5</v>
      </c>
    </row>
    <row r="66" spans="1:6" x14ac:dyDescent="0.25">
      <c r="A66" s="1" t="s">
        <v>7</v>
      </c>
      <c r="B66">
        <v>6</v>
      </c>
      <c r="C66">
        <v>1</v>
      </c>
    </row>
    <row r="67" spans="1:6" x14ac:dyDescent="0.25">
      <c r="A67" s="1" t="s">
        <v>8</v>
      </c>
      <c r="B67">
        <v>4</v>
      </c>
    </row>
    <row r="68" spans="1:6" x14ac:dyDescent="0.25">
      <c r="A68" s="1" t="s">
        <v>20</v>
      </c>
      <c r="B68">
        <v>1</v>
      </c>
    </row>
    <row r="69" spans="1:6" x14ac:dyDescent="0.25">
      <c r="A69" s="2" t="s">
        <v>126</v>
      </c>
      <c r="B69" s="3">
        <f>SUM(B63:B68)</f>
        <v>17</v>
      </c>
      <c r="C69" s="3">
        <f>SUM(C63:C68)</f>
        <v>11</v>
      </c>
    </row>
    <row r="71" spans="1:6" x14ac:dyDescent="0.25">
      <c r="B71" t="s">
        <v>42</v>
      </c>
    </row>
    <row r="72" spans="1:6" s="1" customFormat="1" x14ac:dyDescent="0.25">
      <c r="B72" s="1" t="s">
        <v>43</v>
      </c>
      <c r="C72" s="1" t="s">
        <v>44</v>
      </c>
      <c r="D72" s="1" t="s">
        <v>45</v>
      </c>
      <c r="E72" s="1" t="s">
        <v>46</v>
      </c>
      <c r="F72" s="1" t="s">
        <v>47</v>
      </c>
    </row>
    <row r="73" spans="1:6" x14ac:dyDescent="0.25">
      <c r="A73" s="1" t="s">
        <v>2</v>
      </c>
      <c r="D73">
        <v>1</v>
      </c>
      <c r="E73">
        <v>1</v>
      </c>
      <c r="F73">
        <v>1</v>
      </c>
    </row>
    <row r="74" spans="1:6" x14ac:dyDescent="0.25">
      <c r="A74" s="1" t="s">
        <v>4</v>
      </c>
      <c r="C74">
        <v>1</v>
      </c>
      <c r="F74">
        <v>5</v>
      </c>
    </row>
    <row r="75" spans="1:6" x14ac:dyDescent="0.25">
      <c r="A75" s="1" t="s">
        <v>6</v>
      </c>
      <c r="B75">
        <v>1</v>
      </c>
      <c r="C75">
        <v>1</v>
      </c>
      <c r="E75">
        <v>1</v>
      </c>
      <c r="F75">
        <v>4</v>
      </c>
    </row>
    <row r="76" spans="1:6" x14ac:dyDescent="0.25">
      <c r="A76" s="1" t="s">
        <v>7</v>
      </c>
      <c r="B76">
        <v>2</v>
      </c>
      <c r="C76">
        <v>2</v>
      </c>
      <c r="F76">
        <v>2</v>
      </c>
    </row>
    <row r="77" spans="1:6" x14ac:dyDescent="0.25">
      <c r="A77" s="1" t="s">
        <v>8</v>
      </c>
      <c r="B77">
        <v>3</v>
      </c>
      <c r="E77">
        <v>1</v>
      </c>
    </row>
    <row r="78" spans="1:6" x14ac:dyDescent="0.25">
      <c r="A78" s="1" t="s">
        <v>20</v>
      </c>
      <c r="E78">
        <v>1</v>
      </c>
    </row>
    <row r="79" spans="1:6" x14ac:dyDescent="0.25">
      <c r="A79" s="2" t="s">
        <v>126</v>
      </c>
      <c r="B79" s="3">
        <f>SUM(B73:B78)</f>
        <v>6</v>
      </c>
      <c r="C79" s="3">
        <f>SUM(C73:C78)</f>
        <v>4</v>
      </c>
      <c r="D79" s="3">
        <f t="shared" ref="D79:F79" si="4">SUM(D73:D78)</f>
        <v>1</v>
      </c>
      <c r="E79" s="3">
        <f t="shared" si="4"/>
        <v>4</v>
      </c>
      <c r="F79" s="3">
        <f t="shared" si="4"/>
        <v>12</v>
      </c>
    </row>
    <row r="83" spans="2:2" x14ac:dyDescent="0.25">
      <c r="B83" t="s">
        <v>48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6"/>
  <sheetViews>
    <sheetView zoomScale="50" zoomScaleNormal="50" workbookViewId="0">
      <selection activeCell="J1" sqref="J1"/>
    </sheetView>
  </sheetViews>
  <sheetFormatPr defaultRowHeight="15" x14ac:dyDescent="0.25"/>
  <cols>
    <col min="1" max="2" width="14.7109375" customWidth="1"/>
    <col min="3" max="3" width="14.85546875" customWidth="1"/>
    <col min="4" max="4" width="18.140625" customWidth="1"/>
    <col min="5" max="5" width="19.85546875" customWidth="1"/>
    <col min="6" max="6" width="25.5703125" customWidth="1"/>
  </cols>
  <sheetData>
    <row r="2" spans="1:8" x14ac:dyDescent="0.25">
      <c r="B2" t="s">
        <v>0</v>
      </c>
    </row>
    <row r="3" spans="1:8" x14ac:dyDescent="0.25">
      <c r="B3" t="s">
        <v>9</v>
      </c>
      <c r="C3" t="s">
        <v>10</v>
      </c>
      <c r="D3" t="s">
        <v>11</v>
      </c>
      <c r="E3" t="s">
        <v>12</v>
      </c>
      <c r="F3" t="s">
        <v>13</v>
      </c>
      <c r="G3" t="s">
        <v>14</v>
      </c>
      <c r="H3" t="s">
        <v>15</v>
      </c>
    </row>
    <row r="4" spans="1:8" x14ac:dyDescent="0.25">
      <c r="A4" t="s">
        <v>1</v>
      </c>
      <c r="B4">
        <v>4</v>
      </c>
      <c r="C4">
        <v>2</v>
      </c>
      <c r="D4">
        <v>6</v>
      </c>
      <c r="E4">
        <v>1</v>
      </c>
      <c r="F4">
        <v>1</v>
      </c>
    </row>
    <row r="5" spans="1:8" x14ac:dyDescent="0.25">
      <c r="A5" t="s">
        <v>3</v>
      </c>
      <c r="D5">
        <v>1</v>
      </c>
    </row>
    <row r="6" spans="1:8" x14ac:dyDescent="0.25">
      <c r="A6" t="s">
        <v>20</v>
      </c>
      <c r="B6">
        <v>10</v>
      </c>
      <c r="D6">
        <v>2</v>
      </c>
      <c r="E6">
        <v>5</v>
      </c>
    </row>
    <row r="7" spans="1:8" x14ac:dyDescent="0.25">
      <c r="A7" s="2" t="s">
        <v>126</v>
      </c>
      <c r="B7" s="3">
        <f>SUM(B4:B6)</f>
        <v>14</v>
      </c>
      <c r="C7" s="3">
        <f t="shared" ref="C7:H7" si="0">SUM(C4:C6)</f>
        <v>2</v>
      </c>
      <c r="D7" s="3">
        <f t="shared" si="0"/>
        <v>9</v>
      </c>
      <c r="E7" s="3">
        <f t="shared" si="0"/>
        <v>6</v>
      </c>
      <c r="F7" s="3">
        <f t="shared" si="0"/>
        <v>1</v>
      </c>
      <c r="G7" s="3">
        <f t="shared" si="0"/>
        <v>0</v>
      </c>
      <c r="H7" s="3">
        <f t="shared" si="0"/>
        <v>0</v>
      </c>
    </row>
    <row r="9" spans="1:8" x14ac:dyDescent="0.25">
      <c r="B9" t="s">
        <v>16</v>
      </c>
    </row>
    <row r="10" spans="1:8" x14ac:dyDescent="0.25">
      <c r="B10" t="s">
        <v>17</v>
      </c>
      <c r="C10" t="s">
        <v>18</v>
      </c>
      <c r="D10" t="s">
        <v>19</v>
      </c>
    </row>
    <row r="11" spans="1:8" x14ac:dyDescent="0.25">
      <c r="A11" t="s">
        <v>1</v>
      </c>
      <c r="B11">
        <v>9</v>
      </c>
      <c r="C11">
        <v>2</v>
      </c>
    </row>
    <row r="12" spans="1:8" x14ac:dyDescent="0.25">
      <c r="A12" t="s">
        <v>3</v>
      </c>
      <c r="B12">
        <v>1</v>
      </c>
    </row>
    <row r="13" spans="1:8" x14ac:dyDescent="0.25">
      <c r="A13" t="s">
        <v>20</v>
      </c>
      <c r="B13">
        <v>14</v>
      </c>
      <c r="C13">
        <v>1</v>
      </c>
    </row>
    <row r="14" spans="1:8" x14ac:dyDescent="0.25">
      <c r="A14" s="2" t="s">
        <v>126</v>
      </c>
      <c r="B14" s="3">
        <f>SUM(B11:B13)</f>
        <v>24</v>
      </c>
      <c r="C14" s="3">
        <f t="shared" ref="C14:D14" si="1">SUM(C11:C13)</f>
        <v>3</v>
      </c>
      <c r="D14" s="3">
        <f t="shared" si="1"/>
        <v>0</v>
      </c>
    </row>
    <row r="16" spans="1:8" x14ac:dyDescent="0.25">
      <c r="B16" t="s">
        <v>21</v>
      </c>
    </row>
    <row r="17" spans="1:7" x14ac:dyDescent="0.25">
      <c r="B17" t="s">
        <v>22</v>
      </c>
      <c r="C17" t="s">
        <v>23</v>
      </c>
      <c r="D17" t="s">
        <v>24</v>
      </c>
      <c r="E17" t="s">
        <v>25</v>
      </c>
      <c r="F17" t="s">
        <v>26</v>
      </c>
      <c r="G17" t="s">
        <v>20</v>
      </c>
    </row>
    <row r="18" spans="1:7" x14ac:dyDescent="0.25">
      <c r="A18" t="s">
        <v>1</v>
      </c>
      <c r="C18">
        <v>4</v>
      </c>
      <c r="D18">
        <v>5</v>
      </c>
      <c r="E18">
        <v>1</v>
      </c>
      <c r="F18">
        <v>1</v>
      </c>
    </row>
    <row r="19" spans="1:7" x14ac:dyDescent="0.25">
      <c r="A19" t="s">
        <v>3</v>
      </c>
      <c r="D19">
        <v>1</v>
      </c>
    </row>
    <row r="20" spans="1:7" x14ac:dyDescent="0.25">
      <c r="A20" t="s">
        <v>20</v>
      </c>
      <c r="C20">
        <v>5</v>
      </c>
      <c r="D20">
        <v>4</v>
      </c>
      <c r="E20">
        <v>2</v>
      </c>
      <c r="F20">
        <v>5</v>
      </c>
    </row>
    <row r="21" spans="1:7" x14ac:dyDescent="0.25">
      <c r="A21" s="2" t="s">
        <v>126</v>
      </c>
      <c r="B21" s="3">
        <f>SUM(B18:B20)</f>
        <v>0</v>
      </c>
      <c r="C21" s="3">
        <f t="shared" ref="C21:F21" si="2">SUM(C18:C20)</f>
        <v>9</v>
      </c>
      <c r="D21" s="3">
        <f t="shared" si="2"/>
        <v>10</v>
      </c>
      <c r="E21" s="3">
        <f t="shared" si="2"/>
        <v>3</v>
      </c>
      <c r="F21" s="3">
        <f t="shared" si="2"/>
        <v>6</v>
      </c>
    </row>
    <row r="23" spans="1:7" x14ac:dyDescent="0.25">
      <c r="B23" t="s">
        <v>27</v>
      </c>
    </row>
    <row r="24" spans="1:7" x14ac:dyDescent="0.25">
      <c r="B24" t="s">
        <v>28</v>
      </c>
      <c r="C24" t="s">
        <v>29</v>
      </c>
      <c r="D24" t="s">
        <v>30</v>
      </c>
      <c r="E24" t="s">
        <v>31</v>
      </c>
      <c r="F24" t="s">
        <v>32</v>
      </c>
    </row>
    <row r="25" spans="1:7" x14ac:dyDescent="0.25">
      <c r="A25" t="s">
        <v>1</v>
      </c>
      <c r="B25">
        <v>2</v>
      </c>
      <c r="C25">
        <v>2</v>
      </c>
      <c r="D25">
        <v>5</v>
      </c>
      <c r="E25">
        <v>1</v>
      </c>
    </row>
    <row r="26" spans="1:7" x14ac:dyDescent="0.25">
      <c r="A26" t="s">
        <v>20</v>
      </c>
      <c r="B26">
        <v>5</v>
      </c>
      <c r="C26">
        <v>4</v>
      </c>
      <c r="D26">
        <v>3</v>
      </c>
    </row>
    <row r="27" spans="1:7" x14ac:dyDescent="0.25">
      <c r="A27" s="2" t="s">
        <v>126</v>
      </c>
      <c r="B27" s="3">
        <f>SUM(B25:B26)</f>
        <v>7</v>
      </c>
      <c r="C27" s="3">
        <f t="shared" ref="C27:E27" si="3">SUM(C25:C26)</f>
        <v>6</v>
      </c>
      <c r="D27" s="3">
        <f t="shared" si="3"/>
        <v>8</v>
      </c>
      <c r="E27" s="3">
        <f t="shared" si="3"/>
        <v>1</v>
      </c>
    </row>
    <row r="29" spans="1:7" x14ac:dyDescent="0.25">
      <c r="B29" t="s">
        <v>35</v>
      </c>
    </row>
    <row r="30" spans="1:7" x14ac:dyDescent="0.25">
      <c r="B30" t="s">
        <v>33</v>
      </c>
      <c r="C30" t="s">
        <v>34</v>
      </c>
    </row>
    <row r="31" spans="1:7" x14ac:dyDescent="0.25">
      <c r="A31" t="s">
        <v>1</v>
      </c>
      <c r="B31">
        <v>4</v>
      </c>
      <c r="C31">
        <v>6</v>
      </c>
    </row>
    <row r="32" spans="1:7" x14ac:dyDescent="0.25">
      <c r="A32" t="s">
        <v>20</v>
      </c>
      <c r="B32">
        <v>12</v>
      </c>
      <c r="C32">
        <v>3</v>
      </c>
      <c r="D32" t="s">
        <v>56</v>
      </c>
    </row>
    <row r="33" spans="1:7" x14ac:dyDescent="0.25">
      <c r="A33" s="2" t="s">
        <v>126</v>
      </c>
      <c r="B33" s="3">
        <f>SUM(B31:B32)</f>
        <v>16</v>
      </c>
      <c r="C33" s="3">
        <f>SUM(C31:C32)</f>
        <v>9</v>
      </c>
    </row>
    <row r="35" spans="1:7" x14ac:dyDescent="0.25">
      <c r="B35" t="s">
        <v>36</v>
      </c>
    </row>
    <row r="36" spans="1:7" x14ac:dyDescent="0.25">
      <c r="B36" t="s">
        <v>37</v>
      </c>
      <c r="C36" t="s">
        <v>38</v>
      </c>
      <c r="D36" t="s">
        <v>39</v>
      </c>
      <c r="E36" t="s">
        <v>40</v>
      </c>
      <c r="F36" t="s">
        <v>32</v>
      </c>
    </row>
    <row r="37" spans="1:7" x14ac:dyDescent="0.25">
      <c r="A37" t="s">
        <v>1</v>
      </c>
      <c r="B37">
        <v>2</v>
      </c>
      <c r="C37">
        <v>3</v>
      </c>
      <c r="E37">
        <v>2</v>
      </c>
      <c r="F37" t="s">
        <v>53</v>
      </c>
      <c r="G37" t="s">
        <v>54</v>
      </c>
    </row>
    <row r="38" spans="1:7" x14ac:dyDescent="0.25">
      <c r="A38" t="s">
        <v>20</v>
      </c>
      <c r="F38" t="s">
        <v>57</v>
      </c>
      <c r="G38" t="s">
        <v>58</v>
      </c>
    </row>
    <row r="39" spans="1:7" x14ac:dyDescent="0.25">
      <c r="A39" s="2" t="s">
        <v>126</v>
      </c>
      <c r="B39" s="3">
        <f>SUM(B37:B38)</f>
        <v>2</v>
      </c>
      <c r="C39" s="3">
        <f t="shared" ref="C39:E39" si="4">SUM(C37:C38)</f>
        <v>3</v>
      </c>
      <c r="D39" s="3">
        <f t="shared" si="4"/>
        <v>0</v>
      </c>
      <c r="E39" s="3">
        <f t="shared" si="4"/>
        <v>2</v>
      </c>
    </row>
    <row r="41" spans="1:7" x14ac:dyDescent="0.25">
      <c r="B41" t="s">
        <v>41</v>
      </c>
    </row>
    <row r="42" spans="1:7" x14ac:dyDescent="0.25">
      <c r="B42" t="s">
        <v>33</v>
      </c>
      <c r="C42" t="s">
        <v>34</v>
      </c>
    </row>
    <row r="43" spans="1:7" x14ac:dyDescent="0.25">
      <c r="A43" t="s">
        <v>1</v>
      </c>
      <c r="B43">
        <v>7</v>
      </c>
      <c r="C43">
        <v>3</v>
      </c>
    </row>
    <row r="44" spans="1:7" x14ac:dyDescent="0.25">
      <c r="A44" t="s">
        <v>20</v>
      </c>
      <c r="B44">
        <v>12</v>
      </c>
      <c r="C44">
        <v>3</v>
      </c>
    </row>
    <row r="45" spans="1:7" x14ac:dyDescent="0.25">
      <c r="A45" s="2" t="s">
        <v>126</v>
      </c>
      <c r="B45" s="3">
        <f>SUM(B43:B44)</f>
        <v>19</v>
      </c>
      <c r="C45" s="3">
        <f>SUM(C43:C44)</f>
        <v>6</v>
      </c>
    </row>
    <row r="47" spans="1:7" x14ac:dyDescent="0.25">
      <c r="B47" t="s">
        <v>42</v>
      </c>
    </row>
    <row r="48" spans="1:7" x14ac:dyDescent="0.25">
      <c r="B48" t="s">
        <v>43</v>
      </c>
      <c r="C48" t="s">
        <v>44</v>
      </c>
      <c r="D48" t="s">
        <v>45</v>
      </c>
      <c r="E48" t="s">
        <v>46</v>
      </c>
      <c r="F48" t="s">
        <v>47</v>
      </c>
    </row>
    <row r="49" spans="1:6" x14ac:dyDescent="0.25">
      <c r="A49" t="s">
        <v>1</v>
      </c>
      <c r="B49">
        <v>3</v>
      </c>
      <c r="C49">
        <v>3</v>
      </c>
      <c r="E49">
        <v>1</v>
      </c>
      <c r="F49">
        <v>3</v>
      </c>
    </row>
    <row r="50" spans="1:6" x14ac:dyDescent="0.25">
      <c r="A50" t="s">
        <v>20</v>
      </c>
      <c r="B50">
        <v>7</v>
      </c>
      <c r="C50">
        <v>4</v>
      </c>
      <c r="E50">
        <v>1</v>
      </c>
    </row>
    <row r="51" spans="1:6" x14ac:dyDescent="0.25">
      <c r="A51" s="2" t="s">
        <v>126</v>
      </c>
      <c r="B51" s="3">
        <f>SUM(B49:B50)</f>
        <v>10</v>
      </c>
      <c r="C51" s="3">
        <f t="shared" ref="C51:F51" si="5">SUM(C49:C50)</f>
        <v>7</v>
      </c>
      <c r="D51" s="3">
        <f t="shared" si="5"/>
        <v>0</v>
      </c>
      <c r="E51" s="3">
        <f t="shared" si="5"/>
        <v>2</v>
      </c>
      <c r="F51" s="3">
        <f t="shared" si="5"/>
        <v>3</v>
      </c>
    </row>
    <row r="55" spans="1:6" x14ac:dyDescent="0.25">
      <c r="B55" t="s">
        <v>48</v>
      </c>
    </row>
    <row r="56" spans="1:6" x14ac:dyDescent="0.25">
      <c r="A56" t="s">
        <v>55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5"/>
  <sheetViews>
    <sheetView zoomScale="30" zoomScaleNormal="30" workbookViewId="0">
      <selection activeCell="U8" sqref="U8"/>
    </sheetView>
  </sheetViews>
  <sheetFormatPr defaultRowHeight="15" x14ac:dyDescent="0.25"/>
  <cols>
    <col min="1" max="1" width="12.5703125" customWidth="1"/>
    <col min="3" max="3" width="14.7109375" customWidth="1"/>
    <col min="4" max="4" width="32.85546875" customWidth="1"/>
    <col min="5" max="5" width="21" customWidth="1"/>
    <col min="6" max="6" width="19" customWidth="1"/>
    <col min="7" max="7" width="36.7109375" customWidth="1"/>
    <col min="8" max="8" width="14.140625" customWidth="1"/>
  </cols>
  <sheetData>
    <row r="2" spans="1:8" x14ac:dyDescent="0.25">
      <c r="B2" t="s">
        <v>0</v>
      </c>
    </row>
    <row r="3" spans="1:8" x14ac:dyDescent="0.25">
      <c r="B3" t="s">
        <v>9</v>
      </c>
      <c r="C3" t="s">
        <v>10</v>
      </c>
      <c r="D3" t="s">
        <v>11</v>
      </c>
      <c r="E3" t="s">
        <v>12</v>
      </c>
      <c r="F3" t="s">
        <v>13</v>
      </c>
      <c r="G3" t="s">
        <v>14</v>
      </c>
      <c r="H3" t="s">
        <v>15</v>
      </c>
    </row>
    <row r="4" spans="1:8" x14ac:dyDescent="0.25">
      <c r="A4" t="s">
        <v>1</v>
      </c>
      <c r="B4">
        <v>9</v>
      </c>
      <c r="D4">
        <v>2</v>
      </c>
    </row>
    <row r="5" spans="1:8" x14ac:dyDescent="0.25">
      <c r="A5" t="s">
        <v>3</v>
      </c>
      <c r="B5">
        <v>2</v>
      </c>
      <c r="D5">
        <v>1</v>
      </c>
    </row>
    <row r="6" spans="1:8" x14ac:dyDescent="0.25">
      <c r="A6" t="s">
        <v>4</v>
      </c>
      <c r="B6">
        <v>2</v>
      </c>
      <c r="D6">
        <v>1</v>
      </c>
    </row>
    <row r="7" spans="1:8" x14ac:dyDescent="0.25">
      <c r="A7" t="s">
        <v>5</v>
      </c>
      <c r="B7">
        <v>6</v>
      </c>
      <c r="D7">
        <v>5</v>
      </c>
      <c r="E7">
        <v>1</v>
      </c>
    </row>
    <row r="8" spans="1:8" x14ac:dyDescent="0.25">
      <c r="A8" t="s">
        <v>6</v>
      </c>
      <c r="B8">
        <v>7</v>
      </c>
      <c r="D8">
        <v>2</v>
      </c>
    </row>
    <row r="9" spans="1:8" x14ac:dyDescent="0.25">
      <c r="A9" t="s">
        <v>7</v>
      </c>
      <c r="B9">
        <v>4</v>
      </c>
      <c r="D9">
        <v>3</v>
      </c>
    </row>
    <row r="10" spans="1:8" x14ac:dyDescent="0.25">
      <c r="A10" t="s">
        <v>8</v>
      </c>
      <c r="B10">
        <v>1</v>
      </c>
      <c r="D10">
        <v>4</v>
      </c>
    </row>
    <row r="11" spans="1:8" x14ac:dyDescent="0.25">
      <c r="A11" t="s">
        <v>20</v>
      </c>
      <c r="B11">
        <v>6</v>
      </c>
      <c r="D11">
        <v>3</v>
      </c>
      <c r="E11">
        <v>1</v>
      </c>
      <c r="F11">
        <v>2</v>
      </c>
    </row>
    <row r="12" spans="1:8" x14ac:dyDescent="0.25">
      <c r="A12" s="2" t="s">
        <v>126</v>
      </c>
      <c r="B12" s="3">
        <f>SUM(B4:B11)</f>
        <v>37</v>
      </c>
      <c r="C12" s="3">
        <f t="shared" ref="C12:H12" si="0">SUM(C4:C11)</f>
        <v>0</v>
      </c>
      <c r="D12" s="3">
        <f t="shared" si="0"/>
        <v>21</v>
      </c>
      <c r="E12" s="3">
        <f t="shared" si="0"/>
        <v>2</v>
      </c>
      <c r="F12" s="3">
        <f t="shared" si="0"/>
        <v>2</v>
      </c>
      <c r="G12" s="3">
        <f t="shared" si="0"/>
        <v>0</v>
      </c>
      <c r="H12" s="3">
        <f t="shared" si="0"/>
        <v>0</v>
      </c>
    </row>
    <row r="14" spans="1:8" x14ac:dyDescent="0.25">
      <c r="B14" t="s">
        <v>16</v>
      </c>
    </row>
    <row r="15" spans="1:8" x14ac:dyDescent="0.25">
      <c r="B15" t="s">
        <v>17</v>
      </c>
      <c r="C15" t="s">
        <v>18</v>
      </c>
      <c r="D15" t="s">
        <v>19</v>
      </c>
    </row>
    <row r="16" spans="1:8" x14ac:dyDescent="0.25">
      <c r="A16" t="s">
        <v>1</v>
      </c>
      <c r="B16">
        <v>8</v>
      </c>
      <c r="C16">
        <v>3</v>
      </c>
    </row>
    <row r="17" spans="1:7" x14ac:dyDescent="0.25">
      <c r="A17" t="s">
        <v>3</v>
      </c>
      <c r="B17">
        <v>3</v>
      </c>
    </row>
    <row r="18" spans="1:7" x14ac:dyDescent="0.25">
      <c r="A18" t="s">
        <v>4</v>
      </c>
      <c r="B18">
        <v>3</v>
      </c>
    </row>
    <row r="19" spans="1:7" x14ac:dyDescent="0.25">
      <c r="A19" t="s">
        <v>5</v>
      </c>
      <c r="B19">
        <v>8</v>
      </c>
      <c r="C19">
        <v>3</v>
      </c>
    </row>
    <row r="20" spans="1:7" x14ac:dyDescent="0.25">
      <c r="A20" t="s">
        <v>6</v>
      </c>
      <c r="B20">
        <v>6</v>
      </c>
      <c r="C20">
        <v>1</v>
      </c>
    </row>
    <row r="21" spans="1:7" x14ac:dyDescent="0.25">
      <c r="A21" t="s">
        <v>7</v>
      </c>
      <c r="B21">
        <v>4</v>
      </c>
      <c r="C21">
        <v>3</v>
      </c>
    </row>
    <row r="22" spans="1:7" x14ac:dyDescent="0.25">
      <c r="A22" t="s">
        <v>8</v>
      </c>
      <c r="B22">
        <v>3</v>
      </c>
      <c r="C22">
        <v>2</v>
      </c>
    </row>
    <row r="23" spans="1:7" x14ac:dyDescent="0.25">
      <c r="A23" t="s">
        <v>20</v>
      </c>
      <c r="B23">
        <v>7</v>
      </c>
      <c r="C23">
        <v>2</v>
      </c>
    </row>
    <row r="24" spans="1:7" x14ac:dyDescent="0.25">
      <c r="A24" s="2" t="s">
        <v>126</v>
      </c>
      <c r="B24" s="3">
        <f>SUM(B16:B23)</f>
        <v>42</v>
      </c>
      <c r="C24" s="3">
        <f>SUM(C16:C23)</f>
        <v>14</v>
      </c>
      <c r="D24" s="3">
        <f>SUM(D16:D23)</f>
        <v>0</v>
      </c>
    </row>
    <row r="26" spans="1:7" x14ac:dyDescent="0.25">
      <c r="B26" t="s">
        <v>21</v>
      </c>
    </row>
    <row r="27" spans="1:7" x14ac:dyDescent="0.25">
      <c r="B27" t="s">
        <v>22</v>
      </c>
      <c r="C27" t="s">
        <v>23</v>
      </c>
      <c r="D27" t="s">
        <v>24</v>
      </c>
      <c r="E27" t="s">
        <v>25</v>
      </c>
      <c r="F27" t="s">
        <v>26</v>
      </c>
      <c r="G27" t="s">
        <v>20</v>
      </c>
    </row>
    <row r="28" spans="1:7" x14ac:dyDescent="0.25">
      <c r="A28" t="s">
        <v>1</v>
      </c>
      <c r="C28">
        <v>4</v>
      </c>
      <c r="D28">
        <v>4</v>
      </c>
      <c r="E28">
        <v>2</v>
      </c>
      <c r="F28">
        <v>1</v>
      </c>
    </row>
    <row r="29" spans="1:7" x14ac:dyDescent="0.25">
      <c r="A29" t="s">
        <v>3</v>
      </c>
      <c r="C29">
        <v>1</v>
      </c>
      <c r="D29">
        <v>2</v>
      </c>
      <c r="F29">
        <v>1</v>
      </c>
    </row>
    <row r="30" spans="1:7" x14ac:dyDescent="0.25">
      <c r="A30" t="s">
        <v>4</v>
      </c>
      <c r="C30">
        <v>1</v>
      </c>
      <c r="D30">
        <v>1</v>
      </c>
      <c r="F30">
        <v>1</v>
      </c>
    </row>
    <row r="31" spans="1:7" x14ac:dyDescent="0.25">
      <c r="A31" t="s">
        <v>5</v>
      </c>
      <c r="B31">
        <v>1</v>
      </c>
      <c r="C31">
        <v>2</v>
      </c>
      <c r="D31">
        <v>2</v>
      </c>
      <c r="E31">
        <v>5</v>
      </c>
      <c r="F31">
        <v>1</v>
      </c>
    </row>
    <row r="32" spans="1:7" x14ac:dyDescent="0.25">
      <c r="A32" t="s">
        <v>6</v>
      </c>
      <c r="C32">
        <v>3</v>
      </c>
      <c r="D32">
        <v>3</v>
      </c>
      <c r="E32">
        <v>1</v>
      </c>
      <c r="F32">
        <v>1</v>
      </c>
    </row>
    <row r="33" spans="1:6" x14ac:dyDescent="0.25">
      <c r="A33" t="s">
        <v>7</v>
      </c>
      <c r="C33">
        <v>2</v>
      </c>
      <c r="D33">
        <v>3</v>
      </c>
      <c r="F33">
        <v>2</v>
      </c>
    </row>
    <row r="34" spans="1:6" x14ac:dyDescent="0.25">
      <c r="A34" t="s">
        <v>8</v>
      </c>
      <c r="C34">
        <v>3</v>
      </c>
      <c r="D34">
        <v>1</v>
      </c>
      <c r="F34">
        <v>1</v>
      </c>
    </row>
    <row r="35" spans="1:6" x14ac:dyDescent="0.25">
      <c r="A35" t="s">
        <v>20</v>
      </c>
      <c r="C35">
        <v>4</v>
      </c>
      <c r="D35">
        <v>3</v>
      </c>
      <c r="E35">
        <v>2</v>
      </c>
    </row>
    <row r="36" spans="1:6" x14ac:dyDescent="0.25">
      <c r="A36" s="2" t="s">
        <v>126</v>
      </c>
      <c r="B36" s="3">
        <f>SUM(B28:B35)</f>
        <v>1</v>
      </c>
      <c r="C36" s="3">
        <f>SUM(C28:C35)</f>
        <v>20</v>
      </c>
      <c r="D36" s="3">
        <f>SUM(D28:D35)</f>
        <v>19</v>
      </c>
      <c r="E36" s="3">
        <f>SUM(E28:E35)</f>
        <v>10</v>
      </c>
      <c r="F36" s="3">
        <f>SUM(F28:F35)</f>
        <v>8</v>
      </c>
    </row>
    <row r="38" spans="1:6" x14ac:dyDescent="0.25">
      <c r="B38" t="s">
        <v>59</v>
      </c>
    </row>
    <row r="39" spans="1:6" x14ac:dyDescent="0.25">
      <c r="B39" t="s">
        <v>33</v>
      </c>
      <c r="C39" t="s">
        <v>34</v>
      </c>
    </row>
    <row r="40" spans="1:6" x14ac:dyDescent="0.25">
      <c r="A40" t="s">
        <v>1</v>
      </c>
      <c r="B40">
        <v>10</v>
      </c>
      <c r="C40">
        <v>2</v>
      </c>
      <c r="E40" t="s">
        <v>64</v>
      </c>
    </row>
    <row r="41" spans="1:6" x14ac:dyDescent="0.25">
      <c r="A41" t="s">
        <v>3</v>
      </c>
      <c r="B41">
        <v>2</v>
      </c>
      <c r="C41">
        <v>1</v>
      </c>
      <c r="E41" t="s">
        <v>70</v>
      </c>
    </row>
    <row r="42" spans="1:6" x14ac:dyDescent="0.25">
      <c r="A42" t="s">
        <v>4</v>
      </c>
      <c r="B42">
        <v>2</v>
      </c>
      <c r="C42">
        <v>1</v>
      </c>
      <c r="E42" t="s">
        <v>74</v>
      </c>
    </row>
    <row r="43" spans="1:6" x14ac:dyDescent="0.25">
      <c r="A43" t="s">
        <v>5</v>
      </c>
      <c r="B43">
        <v>3</v>
      </c>
      <c r="C43">
        <v>8</v>
      </c>
      <c r="E43" t="s">
        <v>78</v>
      </c>
    </row>
    <row r="44" spans="1:6" x14ac:dyDescent="0.25">
      <c r="A44" t="s">
        <v>6</v>
      </c>
      <c r="B44">
        <v>4</v>
      </c>
      <c r="C44">
        <v>3</v>
      </c>
      <c r="E44" t="s">
        <v>84</v>
      </c>
    </row>
    <row r="45" spans="1:6" x14ac:dyDescent="0.25">
      <c r="A45" t="s">
        <v>7</v>
      </c>
      <c r="B45">
        <v>1</v>
      </c>
      <c r="C45">
        <v>5</v>
      </c>
    </row>
    <row r="46" spans="1:6" x14ac:dyDescent="0.25">
      <c r="A46" t="s">
        <v>8</v>
      </c>
      <c r="C46">
        <v>4</v>
      </c>
    </row>
    <row r="47" spans="1:6" x14ac:dyDescent="0.25">
      <c r="A47" t="s">
        <v>20</v>
      </c>
      <c r="B47">
        <v>2</v>
      </c>
      <c r="C47">
        <v>7</v>
      </c>
    </row>
    <row r="48" spans="1:6" x14ac:dyDescent="0.25">
      <c r="A48" s="2" t="s">
        <v>126</v>
      </c>
      <c r="B48" s="3">
        <f>SUM(B40:B47)</f>
        <v>24</v>
      </c>
      <c r="C48" s="3">
        <f>SUM(C40:C47)</f>
        <v>31</v>
      </c>
    </row>
    <row r="50" spans="1:8" x14ac:dyDescent="0.25">
      <c r="B50" t="s">
        <v>60</v>
      </c>
    </row>
    <row r="51" spans="1:8" x14ac:dyDescent="0.25">
      <c r="B51" t="s">
        <v>37</v>
      </c>
      <c r="C51" t="s">
        <v>38</v>
      </c>
      <c r="D51" t="s">
        <v>39</v>
      </c>
      <c r="E51" t="s">
        <v>40</v>
      </c>
      <c r="F51" t="s">
        <v>32</v>
      </c>
    </row>
    <row r="52" spans="1:8" x14ac:dyDescent="0.25">
      <c r="A52" t="s">
        <v>1</v>
      </c>
      <c r="C52">
        <v>1</v>
      </c>
      <c r="F52" t="s">
        <v>65</v>
      </c>
      <c r="G52" t="s">
        <v>66</v>
      </c>
    </row>
    <row r="53" spans="1:8" x14ac:dyDescent="0.25">
      <c r="A53" t="s">
        <v>3</v>
      </c>
      <c r="E53">
        <v>1</v>
      </c>
      <c r="F53" t="s">
        <v>72</v>
      </c>
      <c r="G53" t="s">
        <v>58</v>
      </c>
    </row>
    <row r="54" spans="1:8" x14ac:dyDescent="0.25">
      <c r="A54" t="s">
        <v>4</v>
      </c>
      <c r="F54" t="s">
        <v>75</v>
      </c>
      <c r="G54" t="s">
        <v>76</v>
      </c>
    </row>
    <row r="55" spans="1:8" x14ac:dyDescent="0.25">
      <c r="A55" t="s">
        <v>5</v>
      </c>
      <c r="C55">
        <v>4</v>
      </c>
      <c r="E55">
        <v>1</v>
      </c>
      <c r="F55" t="s">
        <v>80</v>
      </c>
      <c r="G55" t="s">
        <v>79</v>
      </c>
      <c r="H55" t="s">
        <v>81</v>
      </c>
    </row>
    <row r="56" spans="1:8" x14ac:dyDescent="0.25">
      <c r="A56" t="s">
        <v>6</v>
      </c>
      <c r="B56">
        <v>1</v>
      </c>
      <c r="C56">
        <v>1</v>
      </c>
      <c r="F56" t="s">
        <v>81</v>
      </c>
    </row>
    <row r="57" spans="1:8" x14ac:dyDescent="0.25">
      <c r="A57" t="s">
        <v>7</v>
      </c>
      <c r="C57">
        <v>1</v>
      </c>
      <c r="F57" t="s">
        <v>87</v>
      </c>
      <c r="G57" t="s">
        <v>88</v>
      </c>
    </row>
    <row r="58" spans="1:8" x14ac:dyDescent="0.25">
      <c r="A58" t="s">
        <v>8</v>
      </c>
      <c r="B58">
        <v>1</v>
      </c>
      <c r="F58" t="s">
        <v>90</v>
      </c>
    </row>
    <row r="59" spans="1:8" x14ac:dyDescent="0.25">
      <c r="A59" t="s">
        <v>20</v>
      </c>
      <c r="C59">
        <v>3</v>
      </c>
      <c r="E59">
        <v>2</v>
      </c>
      <c r="F59" t="s">
        <v>95</v>
      </c>
      <c r="G59" t="s">
        <v>94</v>
      </c>
      <c r="H59" t="s">
        <v>93</v>
      </c>
    </row>
    <row r="60" spans="1:8" x14ac:dyDescent="0.25">
      <c r="A60" s="2" t="s">
        <v>126</v>
      </c>
      <c r="B60" s="3">
        <f>SUM(B52:B59)</f>
        <v>2</v>
      </c>
      <c r="C60" s="3">
        <f>SUM(C52:C59)</f>
        <v>10</v>
      </c>
      <c r="D60" s="3">
        <f t="shared" ref="D60:E60" si="1">SUM(D52:D59)</f>
        <v>0</v>
      </c>
      <c r="E60" s="3">
        <f t="shared" si="1"/>
        <v>4</v>
      </c>
    </row>
    <row r="62" spans="1:8" x14ac:dyDescent="0.25">
      <c r="B62" t="s">
        <v>61</v>
      </c>
    </row>
    <row r="63" spans="1:8" x14ac:dyDescent="0.25">
      <c r="B63" t="s">
        <v>28</v>
      </c>
      <c r="C63" t="s">
        <v>29</v>
      </c>
      <c r="D63" t="s">
        <v>30</v>
      </c>
      <c r="E63" t="s">
        <v>31</v>
      </c>
      <c r="F63" t="s">
        <v>32</v>
      </c>
    </row>
    <row r="64" spans="1:8" x14ac:dyDescent="0.25">
      <c r="A64" t="s">
        <v>1</v>
      </c>
      <c r="B64">
        <v>7</v>
      </c>
      <c r="C64">
        <v>2</v>
      </c>
      <c r="E64">
        <v>2</v>
      </c>
    </row>
    <row r="65" spans="1:5" x14ac:dyDescent="0.25">
      <c r="A65" t="s">
        <v>3</v>
      </c>
      <c r="B65">
        <v>2</v>
      </c>
      <c r="D65">
        <v>1</v>
      </c>
    </row>
    <row r="66" spans="1:5" x14ac:dyDescent="0.25">
      <c r="A66" t="s">
        <v>4</v>
      </c>
      <c r="B66">
        <v>2</v>
      </c>
      <c r="E66">
        <v>1</v>
      </c>
    </row>
    <row r="67" spans="1:5" x14ac:dyDescent="0.25">
      <c r="A67" t="s">
        <v>5</v>
      </c>
      <c r="B67">
        <v>4</v>
      </c>
      <c r="C67">
        <v>3</v>
      </c>
      <c r="E67">
        <v>4</v>
      </c>
    </row>
    <row r="68" spans="1:5" x14ac:dyDescent="0.25">
      <c r="A68" t="s">
        <v>6</v>
      </c>
      <c r="B68">
        <v>5</v>
      </c>
      <c r="C68">
        <v>1</v>
      </c>
    </row>
    <row r="69" spans="1:5" x14ac:dyDescent="0.25">
      <c r="A69" t="s">
        <v>7</v>
      </c>
      <c r="B69">
        <v>3</v>
      </c>
      <c r="C69">
        <v>2</v>
      </c>
      <c r="E69">
        <v>2</v>
      </c>
    </row>
    <row r="70" spans="1:5" x14ac:dyDescent="0.25">
      <c r="A70" t="s">
        <v>8</v>
      </c>
      <c r="C70">
        <v>2</v>
      </c>
      <c r="D70">
        <v>1</v>
      </c>
      <c r="E70">
        <v>2</v>
      </c>
    </row>
    <row r="71" spans="1:5" x14ac:dyDescent="0.25">
      <c r="A71" t="s">
        <v>20</v>
      </c>
      <c r="B71">
        <v>1</v>
      </c>
      <c r="C71">
        <v>6</v>
      </c>
      <c r="D71">
        <v>1</v>
      </c>
    </row>
    <row r="72" spans="1:5" x14ac:dyDescent="0.25">
      <c r="A72" s="2" t="s">
        <v>126</v>
      </c>
      <c r="B72" s="3">
        <f>SUM(B64:B71)</f>
        <v>24</v>
      </c>
      <c r="C72" s="3">
        <f>SUM(C64:C71)</f>
        <v>16</v>
      </c>
      <c r="D72" s="3">
        <f t="shared" ref="D72:E72" si="2">SUM(D64:D71)</f>
        <v>3</v>
      </c>
      <c r="E72" s="3">
        <f t="shared" si="2"/>
        <v>11</v>
      </c>
    </row>
    <row r="74" spans="1:5" x14ac:dyDescent="0.25">
      <c r="B74" t="s">
        <v>62</v>
      </c>
    </row>
    <row r="75" spans="1:5" x14ac:dyDescent="0.25">
      <c r="B75" t="s">
        <v>33</v>
      </c>
      <c r="C75" t="s">
        <v>34</v>
      </c>
    </row>
    <row r="76" spans="1:5" x14ac:dyDescent="0.25">
      <c r="A76" t="s">
        <v>1</v>
      </c>
      <c r="B76">
        <v>2</v>
      </c>
      <c r="C76">
        <v>9</v>
      </c>
    </row>
    <row r="77" spans="1:5" x14ac:dyDescent="0.25">
      <c r="A77" t="s">
        <v>3</v>
      </c>
      <c r="C77">
        <v>3</v>
      </c>
    </row>
    <row r="78" spans="1:5" x14ac:dyDescent="0.25">
      <c r="A78" t="s">
        <v>4</v>
      </c>
      <c r="B78">
        <v>2</v>
      </c>
      <c r="C78">
        <v>1</v>
      </c>
    </row>
    <row r="79" spans="1:5" x14ac:dyDescent="0.25">
      <c r="A79" t="s">
        <v>5</v>
      </c>
      <c r="B79">
        <v>3</v>
      </c>
      <c r="C79">
        <v>8</v>
      </c>
    </row>
    <row r="80" spans="1:5" x14ac:dyDescent="0.25">
      <c r="A80" t="s">
        <v>6</v>
      </c>
      <c r="B80">
        <v>2</v>
      </c>
      <c r="C80">
        <v>5</v>
      </c>
    </row>
    <row r="81" spans="1:5" x14ac:dyDescent="0.25">
      <c r="A81" t="s">
        <v>7</v>
      </c>
      <c r="B81">
        <v>1</v>
      </c>
      <c r="C81">
        <v>6</v>
      </c>
    </row>
    <row r="82" spans="1:5" x14ac:dyDescent="0.25">
      <c r="A82" t="s">
        <v>8</v>
      </c>
      <c r="B82">
        <v>1</v>
      </c>
      <c r="C82">
        <v>4</v>
      </c>
    </row>
    <row r="83" spans="1:5" x14ac:dyDescent="0.25">
      <c r="A83" t="s">
        <v>20</v>
      </c>
      <c r="B83">
        <v>4</v>
      </c>
      <c r="C83">
        <v>5</v>
      </c>
    </row>
    <row r="84" spans="1:5" x14ac:dyDescent="0.25">
      <c r="A84" s="2" t="s">
        <v>126</v>
      </c>
      <c r="B84" s="3">
        <f>SUM(B76:B83)</f>
        <v>15</v>
      </c>
      <c r="C84" s="3">
        <f>SUM(C76:C83)</f>
        <v>41</v>
      </c>
    </row>
    <row r="86" spans="1:5" x14ac:dyDescent="0.25">
      <c r="B86" t="s">
        <v>63</v>
      </c>
    </row>
    <row r="87" spans="1:5" x14ac:dyDescent="0.25">
      <c r="B87" t="s">
        <v>33</v>
      </c>
      <c r="C87" t="s">
        <v>34</v>
      </c>
      <c r="D87" t="s">
        <v>67</v>
      </c>
      <c r="E87" t="s">
        <v>68</v>
      </c>
    </row>
    <row r="88" spans="1:5" x14ac:dyDescent="0.25">
      <c r="A88" t="s">
        <v>1</v>
      </c>
      <c r="B88">
        <v>8</v>
      </c>
      <c r="C88">
        <v>1</v>
      </c>
      <c r="D88">
        <v>1</v>
      </c>
      <c r="E88" t="s">
        <v>69</v>
      </c>
    </row>
    <row r="89" spans="1:5" x14ac:dyDescent="0.25">
      <c r="A89" t="s">
        <v>3</v>
      </c>
      <c r="B89">
        <v>3</v>
      </c>
    </row>
    <row r="90" spans="1:5" x14ac:dyDescent="0.25">
      <c r="A90" t="s">
        <v>4</v>
      </c>
      <c r="B90">
        <v>2</v>
      </c>
      <c r="C90">
        <v>1</v>
      </c>
      <c r="E90" t="s">
        <v>77</v>
      </c>
    </row>
    <row r="91" spans="1:5" x14ac:dyDescent="0.25">
      <c r="A91" t="s">
        <v>5</v>
      </c>
      <c r="B91">
        <v>5</v>
      </c>
      <c r="C91">
        <v>2</v>
      </c>
      <c r="D91">
        <v>2</v>
      </c>
      <c r="E91" t="s">
        <v>82</v>
      </c>
    </row>
    <row r="92" spans="1:5" x14ac:dyDescent="0.25">
      <c r="A92" t="s">
        <v>6</v>
      </c>
      <c r="B92">
        <v>4</v>
      </c>
      <c r="D92">
        <v>2</v>
      </c>
      <c r="E92" t="s">
        <v>85</v>
      </c>
    </row>
    <row r="93" spans="1:5" x14ac:dyDescent="0.25">
      <c r="A93" t="s">
        <v>7</v>
      </c>
      <c r="B93">
        <v>5</v>
      </c>
      <c r="C93">
        <v>1</v>
      </c>
    </row>
    <row r="94" spans="1:5" x14ac:dyDescent="0.25">
      <c r="A94" t="s">
        <v>8</v>
      </c>
      <c r="B94">
        <v>2</v>
      </c>
      <c r="C94">
        <v>1</v>
      </c>
      <c r="D94">
        <v>2</v>
      </c>
      <c r="E94" t="s">
        <v>71</v>
      </c>
    </row>
    <row r="95" spans="1:5" x14ac:dyDescent="0.25">
      <c r="A95" t="s">
        <v>20</v>
      </c>
      <c r="B95">
        <v>8</v>
      </c>
      <c r="D95">
        <v>2</v>
      </c>
    </row>
    <row r="96" spans="1:5" x14ac:dyDescent="0.25">
      <c r="A96" s="2" t="s">
        <v>126</v>
      </c>
      <c r="B96" s="3">
        <f>SUM(B88:B95)</f>
        <v>37</v>
      </c>
      <c r="C96" s="3">
        <f>SUM(C88:C95)</f>
        <v>6</v>
      </c>
      <c r="D96" s="3">
        <f>SUM(D88:D95)</f>
        <v>9</v>
      </c>
    </row>
    <row r="99" spans="3:3" x14ac:dyDescent="0.25">
      <c r="C99" t="s">
        <v>48</v>
      </c>
    </row>
    <row r="100" spans="3:3" x14ac:dyDescent="0.25">
      <c r="C100" t="s">
        <v>73</v>
      </c>
    </row>
    <row r="101" spans="3:3" x14ac:dyDescent="0.25">
      <c r="C101" t="s">
        <v>83</v>
      </c>
    </row>
    <row r="102" spans="3:3" x14ac:dyDescent="0.25">
      <c r="C102" t="s">
        <v>92</v>
      </c>
    </row>
    <row r="103" spans="3:3" x14ac:dyDescent="0.25">
      <c r="C103" t="s">
        <v>86</v>
      </c>
    </row>
    <row r="104" spans="3:3" x14ac:dyDescent="0.25">
      <c r="C104" t="s">
        <v>89</v>
      </c>
    </row>
    <row r="105" spans="3:3" x14ac:dyDescent="0.25">
      <c r="C105" t="s">
        <v>91</v>
      </c>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zoomScale="50" zoomScaleNormal="50" workbookViewId="0">
      <selection activeCell="Z47" sqref="Z47"/>
    </sheetView>
  </sheetViews>
  <sheetFormatPr defaultRowHeight="15" x14ac:dyDescent="0.25"/>
  <cols>
    <col min="1" max="1" width="12.28515625" style="1" customWidth="1"/>
    <col min="3" max="3" width="12.85546875" customWidth="1"/>
    <col min="4" max="4" width="35.42578125" customWidth="1"/>
    <col min="5" max="5" width="17.5703125" customWidth="1"/>
    <col min="6" max="6" width="17" customWidth="1"/>
    <col min="7" max="7" width="18" customWidth="1"/>
  </cols>
  <sheetData>
    <row r="2" spans="1:8" x14ac:dyDescent="0.25">
      <c r="B2" t="s">
        <v>0</v>
      </c>
    </row>
    <row r="3" spans="1:8" s="1" customFormat="1" x14ac:dyDescent="0.25">
      <c r="B3" s="1" t="s">
        <v>9</v>
      </c>
      <c r="C3" s="1" t="s">
        <v>10</v>
      </c>
      <c r="D3" s="1" t="s">
        <v>11</v>
      </c>
      <c r="E3" s="1" t="s">
        <v>12</v>
      </c>
      <c r="F3" s="1" t="s">
        <v>13</v>
      </c>
      <c r="G3" s="1" t="s">
        <v>14</v>
      </c>
      <c r="H3" s="1" t="s">
        <v>15</v>
      </c>
    </row>
    <row r="4" spans="1:8" x14ac:dyDescent="0.25">
      <c r="A4" s="1" t="s">
        <v>5</v>
      </c>
      <c r="B4">
        <v>12</v>
      </c>
      <c r="D4">
        <v>10</v>
      </c>
      <c r="F4">
        <v>2</v>
      </c>
      <c r="G4">
        <v>1</v>
      </c>
    </row>
    <row r="5" spans="1:8" x14ac:dyDescent="0.25">
      <c r="A5" s="1" t="s">
        <v>7</v>
      </c>
      <c r="B5">
        <v>17</v>
      </c>
      <c r="D5">
        <v>10</v>
      </c>
      <c r="E5">
        <v>1</v>
      </c>
      <c r="G5">
        <v>1</v>
      </c>
    </row>
    <row r="6" spans="1:8" x14ac:dyDescent="0.25">
      <c r="A6" s="2" t="s">
        <v>126</v>
      </c>
      <c r="B6" s="3">
        <f t="shared" ref="B6:H6" si="0">SUM(B4:B5)</f>
        <v>29</v>
      </c>
      <c r="C6" s="3">
        <f t="shared" si="0"/>
        <v>0</v>
      </c>
      <c r="D6" s="3">
        <f t="shared" si="0"/>
        <v>20</v>
      </c>
      <c r="E6" s="3">
        <f t="shared" si="0"/>
        <v>1</v>
      </c>
      <c r="F6" s="3">
        <f t="shared" si="0"/>
        <v>2</v>
      </c>
      <c r="G6" s="3">
        <f t="shared" si="0"/>
        <v>2</v>
      </c>
      <c r="H6" s="3">
        <f t="shared" si="0"/>
        <v>0</v>
      </c>
    </row>
    <row r="8" spans="1:8" x14ac:dyDescent="0.25">
      <c r="B8" t="s">
        <v>16</v>
      </c>
    </row>
    <row r="9" spans="1:8" x14ac:dyDescent="0.25">
      <c r="B9" t="s">
        <v>17</v>
      </c>
      <c r="C9" t="s">
        <v>18</v>
      </c>
      <c r="D9" t="s">
        <v>19</v>
      </c>
    </row>
    <row r="10" spans="1:8" x14ac:dyDescent="0.25">
      <c r="A10" s="1" t="s">
        <v>5</v>
      </c>
      <c r="B10">
        <v>17</v>
      </c>
      <c r="C10">
        <v>6</v>
      </c>
    </row>
    <row r="11" spans="1:8" x14ac:dyDescent="0.25">
      <c r="A11" s="1" t="s">
        <v>7</v>
      </c>
      <c r="B11">
        <v>19</v>
      </c>
      <c r="C11">
        <v>7</v>
      </c>
      <c r="D11">
        <v>1</v>
      </c>
    </row>
    <row r="12" spans="1:8" x14ac:dyDescent="0.25">
      <c r="A12" s="2" t="s">
        <v>126</v>
      </c>
      <c r="B12" s="3">
        <f>SUM(B10:B11)</f>
        <v>36</v>
      </c>
      <c r="C12" s="3">
        <f>SUM(C10:C11)</f>
        <v>13</v>
      </c>
      <c r="D12" s="3">
        <f>SUM(D10:D11)</f>
        <v>1</v>
      </c>
    </row>
    <row r="14" spans="1:8" x14ac:dyDescent="0.25">
      <c r="B14" t="s">
        <v>21</v>
      </c>
    </row>
    <row r="15" spans="1:8" x14ac:dyDescent="0.25">
      <c r="B15" t="s">
        <v>22</v>
      </c>
      <c r="C15" t="s">
        <v>23</v>
      </c>
      <c r="D15" t="s">
        <v>24</v>
      </c>
      <c r="E15" t="s">
        <v>25</v>
      </c>
      <c r="F15" t="s">
        <v>26</v>
      </c>
      <c r="G15" t="s">
        <v>20</v>
      </c>
    </row>
    <row r="16" spans="1:8" x14ac:dyDescent="0.25">
      <c r="A16" s="1" t="s">
        <v>5</v>
      </c>
      <c r="B16">
        <v>1</v>
      </c>
      <c r="C16">
        <v>12</v>
      </c>
      <c r="D16">
        <v>4</v>
      </c>
      <c r="E16">
        <v>2</v>
      </c>
      <c r="F16">
        <v>4</v>
      </c>
    </row>
    <row r="17" spans="1:7" x14ac:dyDescent="0.25">
      <c r="A17" s="1" t="s">
        <v>7</v>
      </c>
      <c r="B17">
        <v>2</v>
      </c>
      <c r="C17">
        <v>9</v>
      </c>
      <c r="D17">
        <v>9</v>
      </c>
      <c r="E17">
        <v>3</v>
      </c>
      <c r="F17">
        <v>4</v>
      </c>
    </row>
    <row r="18" spans="1:7" x14ac:dyDescent="0.25">
      <c r="A18" s="2" t="s">
        <v>126</v>
      </c>
      <c r="B18" s="3">
        <f>SUM(B16:B17)</f>
        <v>3</v>
      </c>
      <c r="C18" s="3">
        <f>SUM(C16:C17)</f>
        <v>21</v>
      </c>
      <c r="D18" s="3">
        <f>SUM(D16:D17)</f>
        <v>13</v>
      </c>
      <c r="E18" s="3">
        <f>SUM(E16:E17)</f>
        <v>5</v>
      </c>
      <c r="F18" s="3">
        <f>SUM(F16:F17)</f>
        <v>8</v>
      </c>
    </row>
    <row r="20" spans="1:7" x14ac:dyDescent="0.25">
      <c r="B20" t="s">
        <v>59</v>
      </c>
    </row>
    <row r="21" spans="1:7" x14ac:dyDescent="0.25">
      <c r="B21" t="s">
        <v>33</v>
      </c>
      <c r="C21" t="s">
        <v>34</v>
      </c>
    </row>
    <row r="22" spans="1:7" x14ac:dyDescent="0.25">
      <c r="A22" s="1" t="s">
        <v>5</v>
      </c>
      <c r="B22">
        <v>10</v>
      </c>
      <c r="C22">
        <v>13</v>
      </c>
    </row>
    <row r="23" spans="1:7" x14ac:dyDescent="0.25">
      <c r="A23" s="1" t="s">
        <v>7</v>
      </c>
      <c r="B23">
        <v>13</v>
      </c>
      <c r="C23">
        <v>15</v>
      </c>
    </row>
    <row r="24" spans="1:7" x14ac:dyDescent="0.25">
      <c r="A24" s="2" t="s">
        <v>126</v>
      </c>
      <c r="B24" s="3">
        <f>SUM(B22:B23)</f>
        <v>23</v>
      </c>
      <c r="C24" s="3">
        <f>SUM(C22:C23)</f>
        <v>28</v>
      </c>
    </row>
    <row r="26" spans="1:7" x14ac:dyDescent="0.25">
      <c r="B26" t="s">
        <v>60</v>
      </c>
    </row>
    <row r="27" spans="1:7" x14ac:dyDescent="0.25">
      <c r="B27" t="s">
        <v>37</v>
      </c>
      <c r="C27" t="s">
        <v>38</v>
      </c>
      <c r="D27" t="s">
        <v>39</v>
      </c>
      <c r="E27" t="s">
        <v>40</v>
      </c>
      <c r="F27" t="s">
        <v>32</v>
      </c>
    </row>
    <row r="28" spans="1:7" x14ac:dyDescent="0.25">
      <c r="A28" s="1" t="s">
        <v>5</v>
      </c>
      <c r="B28">
        <v>1</v>
      </c>
      <c r="C28">
        <v>8</v>
      </c>
      <c r="E28">
        <v>3</v>
      </c>
      <c r="F28" t="s">
        <v>97</v>
      </c>
      <c r="G28" t="s">
        <v>96</v>
      </c>
    </row>
    <row r="29" spans="1:7" x14ac:dyDescent="0.25">
      <c r="A29" s="1" t="s">
        <v>7</v>
      </c>
      <c r="B29">
        <v>2</v>
      </c>
      <c r="C29">
        <v>7</v>
      </c>
      <c r="E29">
        <v>2</v>
      </c>
      <c r="F29" t="s">
        <v>75</v>
      </c>
      <c r="G29" t="s">
        <v>71</v>
      </c>
    </row>
    <row r="30" spans="1:7" x14ac:dyDescent="0.25">
      <c r="A30" s="2" t="s">
        <v>126</v>
      </c>
      <c r="B30" s="3">
        <f>SUM(B28:B29)</f>
        <v>3</v>
      </c>
      <c r="C30" s="3">
        <f>SUM(C28:C29)</f>
        <v>15</v>
      </c>
      <c r="D30" s="3">
        <f>SUM(D28:D29)</f>
        <v>0</v>
      </c>
      <c r="E30" s="3">
        <f>SUM(E28:E29)</f>
        <v>5</v>
      </c>
    </row>
    <row r="32" spans="1:7" x14ac:dyDescent="0.25">
      <c r="B32" t="s">
        <v>61</v>
      </c>
    </row>
    <row r="33" spans="1:5" x14ac:dyDescent="0.25">
      <c r="B33" t="s">
        <v>28</v>
      </c>
      <c r="C33" t="s">
        <v>29</v>
      </c>
      <c r="D33" t="s">
        <v>30</v>
      </c>
      <c r="E33" t="s">
        <v>31</v>
      </c>
    </row>
    <row r="34" spans="1:5" x14ac:dyDescent="0.25">
      <c r="A34" s="1" t="s">
        <v>5</v>
      </c>
      <c r="B34">
        <v>6</v>
      </c>
      <c r="C34">
        <v>6</v>
      </c>
      <c r="D34">
        <v>3</v>
      </c>
      <c r="E34">
        <v>7</v>
      </c>
    </row>
    <row r="35" spans="1:5" x14ac:dyDescent="0.25">
      <c r="A35" s="1" t="s">
        <v>7</v>
      </c>
      <c r="B35">
        <v>7</v>
      </c>
      <c r="C35">
        <v>6</v>
      </c>
      <c r="D35">
        <v>5</v>
      </c>
      <c r="E35">
        <v>8</v>
      </c>
    </row>
    <row r="36" spans="1:5" x14ac:dyDescent="0.25">
      <c r="A36" s="2" t="s">
        <v>126</v>
      </c>
      <c r="B36" s="3">
        <f>SUM(B34:B35)</f>
        <v>13</v>
      </c>
      <c r="C36" s="3">
        <f>SUM(C34:C35)</f>
        <v>12</v>
      </c>
      <c r="D36" s="3">
        <f>SUM(D34:D35)</f>
        <v>8</v>
      </c>
      <c r="E36" s="3">
        <f>SUM(E34:E35)</f>
        <v>15</v>
      </c>
    </row>
    <row r="38" spans="1:5" x14ac:dyDescent="0.25">
      <c r="B38" t="s">
        <v>62</v>
      </c>
    </row>
    <row r="39" spans="1:5" x14ac:dyDescent="0.25">
      <c r="B39" t="s">
        <v>33</v>
      </c>
      <c r="C39" t="s">
        <v>34</v>
      </c>
    </row>
    <row r="40" spans="1:5" x14ac:dyDescent="0.25">
      <c r="A40" s="1" t="s">
        <v>5</v>
      </c>
      <c r="B40">
        <v>4</v>
      </c>
      <c r="C40">
        <v>19</v>
      </c>
    </row>
    <row r="41" spans="1:5" x14ac:dyDescent="0.25">
      <c r="A41" s="1" t="s">
        <v>7</v>
      </c>
      <c r="B41">
        <v>4</v>
      </c>
      <c r="C41">
        <v>23</v>
      </c>
    </row>
    <row r="42" spans="1:5" x14ac:dyDescent="0.25">
      <c r="A42" s="2" t="s">
        <v>126</v>
      </c>
      <c r="B42" s="3">
        <f>SUM(B40:B41)</f>
        <v>8</v>
      </c>
      <c r="C42" s="3">
        <f>SUM(C40:C41)</f>
        <v>42</v>
      </c>
    </row>
    <row r="44" spans="1:5" x14ac:dyDescent="0.25">
      <c r="B44" t="s">
        <v>63</v>
      </c>
    </row>
    <row r="45" spans="1:5" x14ac:dyDescent="0.25">
      <c r="B45" t="s">
        <v>33</v>
      </c>
      <c r="C45" t="s">
        <v>34</v>
      </c>
      <c r="D45" t="s">
        <v>67</v>
      </c>
      <c r="E45" t="s">
        <v>68</v>
      </c>
    </row>
    <row r="46" spans="1:5" x14ac:dyDescent="0.25">
      <c r="A46" s="1" t="s">
        <v>5</v>
      </c>
      <c r="B46">
        <v>18</v>
      </c>
      <c r="C46">
        <v>2</v>
      </c>
      <c r="D46">
        <v>5</v>
      </c>
    </row>
    <row r="47" spans="1:5" x14ac:dyDescent="0.25">
      <c r="A47" s="1" t="s">
        <v>7</v>
      </c>
      <c r="B47">
        <v>16</v>
      </c>
      <c r="C47">
        <v>6</v>
      </c>
      <c r="D47">
        <v>6</v>
      </c>
    </row>
    <row r="48" spans="1:5" x14ac:dyDescent="0.25">
      <c r="A48" s="2" t="s">
        <v>126</v>
      </c>
      <c r="B48" s="3">
        <f>SUM(B46:B47)</f>
        <v>34</v>
      </c>
      <c r="C48" s="3">
        <f>SUM(C46:C47)</f>
        <v>8</v>
      </c>
      <c r="D48" s="3">
        <f>SUM(D46:D47)</f>
        <v>11</v>
      </c>
    </row>
    <row r="51" spans="3:3" x14ac:dyDescent="0.25">
      <c r="C51" t="s">
        <v>48</v>
      </c>
    </row>
    <row r="52" spans="3:3" x14ac:dyDescent="0.25">
      <c r="C52" t="s">
        <v>98</v>
      </c>
    </row>
    <row r="53" spans="3:3" x14ac:dyDescent="0.25">
      <c r="C53" t="s">
        <v>99</v>
      </c>
    </row>
    <row r="54" spans="3:3" x14ac:dyDescent="0.25">
      <c r="C54" t="s">
        <v>100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zoomScale="50" zoomScaleNormal="50" workbookViewId="0">
      <selection activeCell="Z20" sqref="Z20"/>
    </sheetView>
  </sheetViews>
  <sheetFormatPr defaultRowHeight="15" x14ac:dyDescent="0.25"/>
  <cols>
    <col min="1" max="1" width="10" bestFit="1" customWidth="1"/>
  </cols>
  <sheetData>
    <row r="1" spans="1:8" x14ac:dyDescent="0.25">
      <c r="B1" t="s">
        <v>101</v>
      </c>
    </row>
    <row r="2" spans="1:8" x14ac:dyDescent="0.25">
      <c r="B2" t="s">
        <v>9</v>
      </c>
      <c r="C2" t="s">
        <v>10</v>
      </c>
      <c r="D2" t="s">
        <v>102</v>
      </c>
      <c r="E2" t="s">
        <v>12</v>
      </c>
      <c r="F2" t="s">
        <v>13</v>
      </c>
      <c r="G2" t="s">
        <v>103</v>
      </c>
      <c r="H2" t="s">
        <v>104</v>
      </c>
    </row>
    <row r="3" spans="1:8" x14ac:dyDescent="0.25">
      <c r="A3" t="s">
        <v>105</v>
      </c>
      <c r="D3">
        <v>3</v>
      </c>
    </row>
    <row r="4" spans="1:8" x14ac:dyDescent="0.25">
      <c r="A4" t="s">
        <v>7</v>
      </c>
      <c r="B4">
        <v>1</v>
      </c>
      <c r="D4">
        <v>5</v>
      </c>
    </row>
    <row r="5" spans="1:8" x14ac:dyDescent="0.25">
      <c r="A5" t="s">
        <v>20</v>
      </c>
      <c r="B5">
        <v>2</v>
      </c>
      <c r="D5">
        <v>1</v>
      </c>
      <c r="F5">
        <v>1</v>
      </c>
    </row>
    <row r="6" spans="1:8" x14ac:dyDescent="0.25">
      <c r="A6" s="2" t="s">
        <v>126</v>
      </c>
      <c r="B6" s="3">
        <f t="shared" ref="B6:H6" si="0">SUM(B3:B5)</f>
        <v>3</v>
      </c>
      <c r="C6" s="3">
        <f t="shared" si="0"/>
        <v>0</v>
      </c>
      <c r="D6" s="3">
        <f t="shared" si="0"/>
        <v>9</v>
      </c>
      <c r="E6" s="3">
        <f t="shared" si="0"/>
        <v>0</v>
      </c>
      <c r="F6" s="3">
        <f t="shared" si="0"/>
        <v>1</v>
      </c>
      <c r="G6" s="3">
        <f t="shared" si="0"/>
        <v>0</v>
      </c>
      <c r="H6" s="3">
        <f t="shared" si="0"/>
        <v>0</v>
      </c>
    </row>
    <row r="8" spans="1:8" x14ac:dyDescent="0.25">
      <c r="B8" t="s">
        <v>106</v>
      </c>
    </row>
    <row r="9" spans="1:8" x14ac:dyDescent="0.25">
      <c r="B9" t="s">
        <v>107</v>
      </c>
      <c r="C9" t="s">
        <v>108</v>
      </c>
      <c r="D9" t="s">
        <v>19</v>
      </c>
    </row>
    <row r="10" spans="1:8" x14ac:dyDescent="0.25">
      <c r="A10" t="s">
        <v>105</v>
      </c>
      <c r="B10">
        <v>1</v>
      </c>
      <c r="C10">
        <v>2</v>
      </c>
    </row>
    <row r="11" spans="1:8" x14ac:dyDescent="0.25">
      <c r="A11" t="s">
        <v>7</v>
      </c>
      <c r="B11">
        <v>4</v>
      </c>
      <c r="C11">
        <v>2</v>
      </c>
    </row>
    <row r="12" spans="1:8" x14ac:dyDescent="0.25">
      <c r="A12" t="s">
        <v>20</v>
      </c>
      <c r="B12">
        <v>2</v>
      </c>
      <c r="C12">
        <v>1</v>
      </c>
    </row>
    <row r="13" spans="1:8" x14ac:dyDescent="0.25">
      <c r="A13" s="2" t="s">
        <v>126</v>
      </c>
      <c r="B13" s="3">
        <f>SUM(B10:B12)</f>
        <v>7</v>
      </c>
      <c r="C13" s="3">
        <f>SUM(C10:C12)</f>
        <v>5</v>
      </c>
    </row>
    <row r="15" spans="1:8" x14ac:dyDescent="0.25">
      <c r="B15" t="s">
        <v>109</v>
      </c>
    </row>
    <row r="16" spans="1:8" x14ac:dyDescent="0.25">
      <c r="B16" t="s">
        <v>22</v>
      </c>
      <c r="C16" t="s">
        <v>110</v>
      </c>
      <c r="D16" t="s">
        <v>111</v>
      </c>
      <c r="E16" t="s">
        <v>112</v>
      </c>
      <c r="F16" t="s">
        <v>26</v>
      </c>
    </row>
    <row r="17" spans="1:6" x14ac:dyDescent="0.25">
      <c r="A17" t="s">
        <v>105</v>
      </c>
      <c r="C17">
        <v>1</v>
      </c>
      <c r="D17">
        <v>1</v>
      </c>
      <c r="E17">
        <v>1</v>
      </c>
    </row>
    <row r="18" spans="1:6" x14ac:dyDescent="0.25">
      <c r="A18" t="s">
        <v>7</v>
      </c>
      <c r="C18">
        <v>2</v>
      </c>
      <c r="D18">
        <v>4</v>
      </c>
    </row>
    <row r="19" spans="1:6" x14ac:dyDescent="0.25">
      <c r="A19" t="s">
        <v>20</v>
      </c>
      <c r="C19">
        <v>2</v>
      </c>
      <c r="F19">
        <v>1</v>
      </c>
    </row>
    <row r="20" spans="1:6" x14ac:dyDescent="0.25">
      <c r="A20" s="2" t="s">
        <v>126</v>
      </c>
      <c r="B20" s="3">
        <f>SUM(B17:B19)</f>
        <v>0</v>
      </c>
      <c r="C20" s="3">
        <f>SUM(C17:C19)</f>
        <v>5</v>
      </c>
      <c r="D20" s="3">
        <f>SUM(D17:D19)</f>
        <v>5</v>
      </c>
      <c r="E20" s="3">
        <f>SUM(E17:E19)</f>
        <v>1</v>
      </c>
      <c r="F20" s="3">
        <f>SUM(F17:F19)</f>
        <v>1</v>
      </c>
    </row>
    <row r="22" spans="1:6" x14ac:dyDescent="0.25">
      <c r="B22" t="s">
        <v>113</v>
      </c>
    </row>
    <row r="23" spans="1:6" x14ac:dyDescent="0.25">
      <c r="B23" t="s">
        <v>114</v>
      </c>
      <c r="C23" t="s">
        <v>29</v>
      </c>
      <c r="D23" t="s">
        <v>30</v>
      </c>
      <c r="E23" t="s">
        <v>31</v>
      </c>
      <c r="F23" t="s">
        <v>32</v>
      </c>
    </row>
    <row r="24" spans="1:6" x14ac:dyDescent="0.25">
      <c r="A24" t="s">
        <v>105</v>
      </c>
      <c r="D24">
        <v>3</v>
      </c>
    </row>
    <row r="25" spans="1:6" x14ac:dyDescent="0.25">
      <c r="A25" t="s">
        <v>7</v>
      </c>
      <c r="D25">
        <v>5</v>
      </c>
      <c r="E25">
        <v>1</v>
      </c>
    </row>
    <row r="26" spans="1:6" x14ac:dyDescent="0.25">
      <c r="A26" t="s">
        <v>20</v>
      </c>
      <c r="C26">
        <v>1</v>
      </c>
      <c r="D26">
        <v>2</v>
      </c>
    </row>
    <row r="27" spans="1:6" x14ac:dyDescent="0.25">
      <c r="A27" s="2" t="s">
        <v>126</v>
      </c>
      <c r="B27" s="3">
        <f>SUM(B24:B26)</f>
        <v>0</v>
      </c>
      <c r="C27" s="3">
        <f>SUM(C24:C26)</f>
        <v>1</v>
      </c>
      <c r="D27" s="3">
        <f>SUM(D24:D26)</f>
        <v>10</v>
      </c>
      <c r="E27" s="3">
        <f>SUM(E24:E26)</f>
        <v>1</v>
      </c>
    </row>
    <row r="29" spans="1:6" x14ac:dyDescent="0.25">
      <c r="B29" t="s">
        <v>115</v>
      </c>
    </row>
    <row r="30" spans="1:6" x14ac:dyDescent="0.25">
      <c r="B30" t="s">
        <v>33</v>
      </c>
      <c r="C30" t="s">
        <v>34</v>
      </c>
    </row>
    <row r="31" spans="1:6" x14ac:dyDescent="0.25">
      <c r="A31" t="s">
        <v>105</v>
      </c>
      <c r="C31">
        <v>3</v>
      </c>
    </row>
    <row r="32" spans="1:6" x14ac:dyDescent="0.25">
      <c r="A32" t="s">
        <v>7</v>
      </c>
      <c r="C32">
        <v>6</v>
      </c>
    </row>
    <row r="33" spans="1:6" x14ac:dyDescent="0.25">
      <c r="A33" t="s">
        <v>20</v>
      </c>
      <c r="B33">
        <v>1</v>
      </c>
      <c r="C33">
        <v>2</v>
      </c>
    </row>
    <row r="34" spans="1:6" x14ac:dyDescent="0.25">
      <c r="A34" s="2" t="s">
        <v>126</v>
      </c>
      <c r="B34" s="3">
        <f>SUM(B31:B33)</f>
        <v>1</v>
      </c>
      <c r="C34" s="3">
        <f>SUM(C31:C33)</f>
        <v>11</v>
      </c>
    </row>
    <row r="36" spans="1:6" x14ac:dyDescent="0.25">
      <c r="B36" t="s">
        <v>116</v>
      </c>
    </row>
    <row r="37" spans="1:6" x14ac:dyDescent="0.25">
      <c r="B37" t="s">
        <v>117</v>
      </c>
      <c r="C37" t="s">
        <v>38</v>
      </c>
      <c r="D37" t="s">
        <v>118</v>
      </c>
      <c r="E37" t="s">
        <v>40</v>
      </c>
      <c r="F37" t="s">
        <v>32</v>
      </c>
    </row>
    <row r="38" spans="1:6" x14ac:dyDescent="0.25">
      <c r="A38" t="s">
        <v>105</v>
      </c>
      <c r="B38">
        <v>1</v>
      </c>
      <c r="C38">
        <v>2</v>
      </c>
      <c r="E38">
        <v>2</v>
      </c>
      <c r="F38" t="s">
        <v>119</v>
      </c>
    </row>
    <row r="39" spans="1:6" x14ac:dyDescent="0.25">
      <c r="A39" t="s">
        <v>7</v>
      </c>
      <c r="B39">
        <v>3</v>
      </c>
      <c r="C39">
        <v>4</v>
      </c>
      <c r="E39">
        <v>2</v>
      </c>
    </row>
    <row r="40" spans="1:6" x14ac:dyDescent="0.25">
      <c r="A40" t="s">
        <v>20</v>
      </c>
      <c r="C40">
        <v>1</v>
      </c>
      <c r="F40" t="s">
        <v>120</v>
      </c>
    </row>
    <row r="41" spans="1:6" x14ac:dyDescent="0.25">
      <c r="A41" s="2" t="s">
        <v>126</v>
      </c>
      <c r="B41" s="3">
        <f>SUM(B38:B40)</f>
        <v>4</v>
      </c>
      <c r="C41" s="3">
        <f>SUM(C38:C40)</f>
        <v>7</v>
      </c>
      <c r="D41" s="3">
        <f>SUM(D38:D40)</f>
        <v>0</v>
      </c>
      <c r="E41" s="3">
        <f>SUM(E38:E40)</f>
        <v>4</v>
      </c>
    </row>
    <row r="43" spans="1:6" x14ac:dyDescent="0.25">
      <c r="B43" t="s">
        <v>121</v>
      </c>
    </row>
    <row r="44" spans="1:6" x14ac:dyDescent="0.25">
      <c r="B44" t="s">
        <v>122</v>
      </c>
      <c r="C44" t="s">
        <v>34</v>
      </c>
    </row>
    <row r="45" spans="1:6" x14ac:dyDescent="0.25">
      <c r="A45" t="s">
        <v>105</v>
      </c>
      <c r="B45">
        <v>2</v>
      </c>
      <c r="C45">
        <v>1</v>
      </c>
    </row>
    <row r="46" spans="1:6" x14ac:dyDescent="0.25">
      <c r="A46" t="s">
        <v>7</v>
      </c>
      <c r="B46">
        <v>5</v>
      </c>
      <c r="C46">
        <v>1</v>
      </c>
    </row>
    <row r="47" spans="1:6" x14ac:dyDescent="0.25">
      <c r="A47" t="s">
        <v>20</v>
      </c>
      <c r="B47">
        <v>3</v>
      </c>
    </row>
    <row r="48" spans="1:6" x14ac:dyDescent="0.25">
      <c r="A48" s="2" t="s">
        <v>126</v>
      </c>
      <c r="B48" s="3">
        <f>SUM(B45:B47)</f>
        <v>10</v>
      </c>
      <c r="C48" s="3">
        <f>SUM(C45:C47)</f>
        <v>2</v>
      </c>
    </row>
    <row r="50" spans="1:6" x14ac:dyDescent="0.25">
      <c r="B50" t="s">
        <v>123</v>
      </c>
    </row>
    <row r="51" spans="1:6" x14ac:dyDescent="0.25">
      <c r="B51" t="s">
        <v>43</v>
      </c>
      <c r="C51" t="s">
        <v>44</v>
      </c>
      <c r="D51" t="s">
        <v>124</v>
      </c>
      <c r="E51" t="s">
        <v>46</v>
      </c>
      <c r="F51" t="s">
        <v>47</v>
      </c>
    </row>
    <row r="52" spans="1:6" x14ac:dyDescent="0.25">
      <c r="A52" t="s">
        <v>105</v>
      </c>
      <c r="E52">
        <v>1</v>
      </c>
      <c r="F52">
        <v>2</v>
      </c>
    </row>
    <row r="53" spans="1:6" x14ac:dyDescent="0.25">
      <c r="A53" t="s">
        <v>7</v>
      </c>
      <c r="C53">
        <v>2</v>
      </c>
      <c r="E53">
        <v>3</v>
      </c>
      <c r="F53">
        <v>1</v>
      </c>
    </row>
    <row r="54" spans="1:6" x14ac:dyDescent="0.25">
      <c r="A54" t="s">
        <v>20</v>
      </c>
      <c r="B54">
        <v>1</v>
      </c>
      <c r="D54">
        <v>1</v>
      </c>
      <c r="F54">
        <v>1</v>
      </c>
    </row>
    <row r="55" spans="1:6" x14ac:dyDescent="0.25">
      <c r="A55" s="2" t="s">
        <v>126</v>
      </c>
      <c r="B55" s="3">
        <f>SUM(B52:B54)</f>
        <v>1</v>
      </c>
      <c r="C55" s="3">
        <f>SUM(C52:C54)</f>
        <v>2</v>
      </c>
      <c r="D55" s="3">
        <f>SUM(D52:D54)</f>
        <v>1</v>
      </c>
      <c r="E55" s="3">
        <f>SUM(E52:E54)</f>
        <v>4</v>
      </c>
      <c r="F55" s="3">
        <f>SUM(F52:F54)</f>
        <v>4</v>
      </c>
    </row>
    <row r="57" spans="1:6" x14ac:dyDescent="0.25">
      <c r="B57" t="s">
        <v>125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B43" sqref="B43"/>
    </sheetView>
  </sheetViews>
  <sheetFormatPr defaultRowHeight="15" x14ac:dyDescent="0.25"/>
  <cols>
    <col min="1" max="1" width="13.140625" bestFit="1" customWidth="1"/>
    <col min="11" max="11" width="19.85546875" customWidth="1"/>
    <col min="12" max="12" width="13.140625" bestFit="1" customWidth="1"/>
  </cols>
  <sheetData>
    <row r="1" spans="1:19" x14ac:dyDescent="0.25">
      <c r="A1" s="7" t="s">
        <v>136</v>
      </c>
      <c r="B1" s="7"/>
      <c r="C1" s="7"/>
      <c r="D1" s="7"/>
      <c r="E1" s="7"/>
      <c r="F1" s="7"/>
      <c r="G1" s="7"/>
      <c r="H1" s="7"/>
      <c r="L1" s="7" t="s">
        <v>135</v>
      </c>
      <c r="M1" s="7"/>
      <c r="N1" s="7"/>
      <c r="O1" s="7"/>
      <c r="P1" s="7"/>
      <c r="Q1" s="7"/>
      <c r="R1" s="7"/>
      <c r="S1" s="7"/>
    </row>
    <row r="2" spans="1:19" x14ac:dyDescent="0.25">
      <c r="A2" s="1"/>
      <c r="B2" t="s">
        <v>0</v>
      </c>
      <c r="L2" s="1"/>
      <c r="M2" t="s">
        <v>0</v>
      </c>
    </row>
    <row r="3" spans="1:19" s="1" customFormat="1" x14ac:dyDescent="0.25">
      <c r="B3" s="1" t="s">
        <v>9</v>
      </c>
      <c r="C3" s="1" t="s">
        <v>10</v>
      </c>
      <c r="D3" s="1" t="s">
        <v>11</v>
      </c>
      <c r="E3" s="1" t="s">
        <v>12</v>
      </c>
      <c r="F3" s="1" t="s">
        <v>13</v>
      </c>
      <c r="G3" s="1" t="s">
        <v>14</v>
      </c>
      <c r="H3" s="1" t="s">
        <v>15</v>
      </c>
      <c r="M3" s="1" t="s">
        <v>9</v>
      </c>
      <c r="N3" s="1" t="s">
        <v>10</v>
      </c>
      <c r="O3" s="1" t="s">
        <v>11</v>
      </c>
      <c r="P3" s="1" t="s">
        <v>12</v>
      </c>
      <c r="Q3" s="1" t="s">
        <v>13</v>
      </c>
      <c r="R3" s="1" t="s">
        <v>14</v>
      </c>
      <c r="S3" s="1" t="s">
        <v>15</v>
      </c>
    </row>
    <row r="4" spans="1:19" x14ac:dyDescent="0.25">
      <c r="A4" s="4" t="s">
        <v>128</v>
      </c>
      <c r="B4" s="3">
        <f>('Broadmead Primary'!B10)</f>
        <v>21</v>
      </c>
      <c r="C4" s="3">
        <f>('Broadmead Primary'!C10)</f>
        <v>1</v>
      </c>
      <c r="D4" s="3">
        <f>('Broadmead Primary'!D10)</f>
        <v>6</v>
      </c>
      <c r="E4" s="3">
        <f>('Broadmead Primary'!E10)</f>
        <v>0</v>
      </c>
      <c r="F4" s="3">
        <f>('Broadmead Primary'!F10)</f>
        <v>2</v>
      </c>
      <c r="G4" s="3">
        <f>('Broadmead Primary'!G10)</f>
        <v>0</v>
      </c>
      <c r="H4" s="3">
        <f>('Broadmead Primary'!H10)</f>
        <v>0</v>
      </c>
      <c r="L4" t="s">
        <v>1</v>
      </c>
      <c r="M4" s="3">
        <f>('Tunstall Nursery'!B4)+('Courtwood Primary'!B4)</f>
        <v>13</v>
      </c>
      <c r="N4" s="3">
        <f>('Tunstall Nursery'!C4)+('Courtwood Primary'!C4)</f>
        <v>2</v>
      </c>
      <c r="O4" s="3">
        <f>('Tunstall Nursery'!D4)+('Courtwood Primary'!D4)</f>
        <v>8</v>
      </c>
      <c r="P4" s="3">
        <f>('Tunstall Nursery'!E4)+('Courtwood Primary'!E4)</f>
        <v>1</v>
      </c>
      <c r="Q4" s="3">
        <f>('Tunstall Nursery'!F4)+('Courtwood Primary'!F4)</f>
        <v>1</v>
      </c>
      <c r="R4" s="3">
        <f>('Tunstall Nursery'!G4)+('Courtwood Primary'!G4)</f>
        <v>0</v>
      </c>
      <c r="S4" s="3">
        <f>('Tunstall Nursery'!H4)+('Courtwood Primary'!H4)</f>
        <v>0</v>
      </c>
    </row>
    <row r="5" spans="1:19" x14ac:dyDescent="0.25">
      <c r="A5" t="s">
        <v>129</v>
      </c>
      <c r="B5">
        <f>('Tunstall Nursery'!B7)</f>
        <v>14</v>
      </c>
      <c r="C5">
        <f>('Tunstall Nursery'!C7)</f>
        <v>2</v>
      </c>
      <c r="D5">
        <f>('Tunstall Nursery'!D7)</f>
        <v>9</v>
      </c>
      <c r="E5">
        <f>('Tunstall Nursery'!E7)</f>
        <v>6</v>
      </c>
      <c r="F5">
        <f>('Tunstall Nursery'!F7)</f>
        <v>1</v>
      </c>
      <c r="G5">
        <f>('Tunstall Nursery'!G7)</f>
        <v>0</v>
      </c>
      <c r="H5">
        <f>('Tunstall Nursery'!H7)</f>
        <v>0</v>
      </c>
      <c r="L5" t="s">
        <v>137</v>
      </c>
      <c r="M5">
        <f>('Broadmead Primary'!B4)</f>
        <v>3</v>
      </c>
      <c r="N5">
        <f>('Broadmead Primary'!C4)</f>
        <v>0</v>
      </c>
      <c r="O5">
        <f>('Broadmead Primary'!D4)</f>
        <v>0</v>
      </c>
      <c r="P5">
        <f>('Broadmead Primary'!E4)</f>
        <v>0</v>
      </c>
      <c r="Q5">
        <f>('Broadmead Primary'!F4)</f>
        <v>0</v>
      </c>
      <c r="R5">
        <f>('Broadmead Primary'!G4)</f>
        <v>0</v>
      </c>
      <c r="S5">
        <f>('Broadmead Primary'!H4)</f>
        <v>0</v>
      </c>
    </row>
    <row r="6" spans="1:19" x14ac:dyDescent="0.25">
      <c r="A6" t="s">
        <v>130</v>
      </c>
      <c r="B6">
        <f>('Courtwood Primary'!B12)</f>
        <v>37</v>
      </c>
      <c r="C6">
        <f>('Courtwood Primary'!C12)</f>
        <v>0</v>
      </c>
      <c r="D6">
        <f>('Courtwood Primary'!D12)</f>
        <v>21</v>
      </c>
      <c r="E6">
        <f>('Courtwood Primary'!E12)</f>
        <v>2</v>
      </c>
      <c r="F6">
        <f>('Courtwood Primary'!F12)</f>
        <v>2</v>
      </c>
      <c r="G6">
        <f>('Courtwood Primary'!G12)</f>
        <v>0</v>
      </c>
      <c r="H6">
        <f>('Courtwood Primary'!H12)</f>
        <v>0</v>
      </c>
      <c r="L6" t="s">
        <v>3</v>
      </c>
      <c r="M6">
        <f>('Tunstall Nursery'!B5)+('Courtwood Primary'!B5)+('Atwood Primary School'!B3)</f>
        <v>2</v>
      </c>
      <c r="N6">
        <f>('Tunstall Nursery'!C5)+('Courtwood Primary'!C5)+('Atwood Primary School'!C3)</f>
        <v>0</v>
      </c>
      <c r="O6">
        <f>('Tunstall Nursery'!D5)+('Courtwood Primary'!D5)+('Atwood Primary School'!D3)</f>
        <v>5</v>
      </c>
      <c r="P6">
        <f>('Tunstall Nursery'!E5)+('Courtwood Primary'!E5)+('Atwood Primary School'!E3)</f>
        <v>0</v>
      </c>
      <c r="Q6">
        <f>('Tunstall Nursery'!F5)+('Courtwood Primary'!F5)+('Atwood Primary School'!F3)</f>
        <v>0</v>
      </c>
      <c r="R6">
        <f>('Tunstall Nursery'!G5)+('Courtwood Primary'!G5)+('Atwood Primary School'!G3)</f>
        <v>0</v>
      </c>
      <c r="S6">
        <f>('Tunstall Nursery'!H5)+('Courtwood Primary'!H5)+('Atwood Primary School'!H3)</f>
        <v>0</v>
      </c>
    </row>
    <row r="7" spans="1:19" x14ac:dyDescent="0.25">
      <c r="A7" t="s">
        <v>131</v>
      </c>
      <c r="B7">
        <f>('Parish Church Junior School'!B6)</f>
        <v>29</v>
      </c>
      <c r="C7">
        <f>('Parish Church Junior School'!C6)</f>
        <v>0</v>
      </c>
      <c r="D7">
        <f>('Parish Church Junior School'!D6)</f>
        <v>20</v>
      </c>
      <c r="E7">
        <f>('Parish Church Junior School'!E6)</f>
        <v>1</v>
      </c>
      <c r="F7">
        <f>('Parish Church Junior School'!F6)</f>
        <v>2</v>
      </c>
      <c r="G7">
        <f>('Parish Church Junior School'!G6)</f>
        <v>2</v>
      </c>
      <c r="H7">
        <f>('Parish Church Junior School'!H6)</f>
        <v>0</v>
      </c>
      <c r="L7" t="s">
        <v>4</v>
      </c>
      <c r="M7">
        <f>('Broadmead Primary'!B5)+('Courtwood Primary'!B6)</f>
        <v>7</v>
      </c>
      <c r="N7">
        <f>('Broadmead Primary'!C5)+('Courtwood Primary'!C6)</f>
        <v>1</v>
      </c>
      <c r="O7">
        <f>('Broadmead Primary'!D5)+('Courtwood Primary'!D6)</f>
        <v>1</v>
      </c>
      <c r="P7">
        <f>('Broadmead Primary'!E5)+('Courtwood Primary'!E6)</f>
        <v>0</v>
      </c>
      <c r="Q7">
        <f>('Broadmead Primary'!F5)+('Courtwood Primary'!F6)</f>
        <v>0</v>
      </c>
      <c r="R7">
        <f>('Broadmead Primary'!G5)+('Courtwood Primary'!G6)</f>
        <v>0</v>
      </c>
      <c r="S7">
        <f>('Broadmead Primary'!H5)+('Courtwood Primary'!H6)</f>
        <v>0</v>
      </c>
    </row>
    <row r="8" spans="1:19" x14ac:dyDescent="0.25">
      <c r="A8" t="s">
        <v>132</v>
      </c>
      <c r="B8">
        <f>('Atwood Primary School'!B6)</f>
        <v>3</v>
      </c>
      <c r="C8">
        <f>('Atwood Primary School'!C6)</f>
        <v>0</v>
      </c>
      <c r="D8">
        <f>('Atwood Primary School'!D6)</f>
        <v>9</v>
      </c>
      <c r="E8">
        <f>('Atwood Primary School'!E6)</f>
        <v>0</v>
      </c>
      <c r="F8">
        <f>('Atwood Primary School'!F6)</f>
        <v>1</v>
      </c>
      <c r="G8">
        <f>('Atwood Primary School'!G6)</f>
        <v>0</v>
      </c>
      <c r="H8">
        <f>('Atwood Primary School'!H6)</f>
        <v>0</v>
      </c>
      <c r="L8" t="s">
        <v>5</v>
      </c>
      <c r="M8">
        <f>('Courtwood Primary'!B7)+('Parish Church Junior School'!B4)</f>
        <v>18</v>
      </c>
      <c r="N8">
        <f>('Courtwood Primary'!C7)+('Parish Church Junior School'!C4)</f>
        <v>0</v>
      </c>
      <c r="O8">
        <f>('Courtwood Primary'!D7)+('Parish Church Junior School'!D4)</f>
        <v>15</v>
      </c>
      <c r="P8">
        <f>('Courtwood Primary'!E7)+('Parish Church Junior School'!E4)</f>
        <v>1</v>
      </c>
      <c r="Q8">
        <f>('Courtwood Primary'!F7)+('Parish Church Junior School'!F4)</f>
        <v>2</v>
      </c>
      <c r="R8">
        <f>('Courtwood Primary'!G7)+('Parish Church Junior School'!G4)</f>
        <v>1</v>
      </c>
      <c r="S8">
        <f>('Courtwood Primary'!H7)+('Parish Church Junior School'!H4)</f>
        <v>0</v>
      </c>
    </row>
    <row r="9" spans="1:19" x14ac:dyDescent="0.25">
      <c r="L9" t="s">
        <v>6</v>
      </c>
      <c r="M9">
        <f>('Broadmead Primary'!B6)+('Courtwood Primary'!B8)</f>
        <v>13</v>
      </c>
      <c r="N9">
        <f>('Broadmead Primary'!C6)+('Courtwood Primary'!C8)</f>
        <v>0</v>
      </c>
      <c r="O9">
        <f>('Broadmead Primary'!D6)+('Courtwood Primary'!D8)</f>
        <v>4</v>
      </c>
      <c r="P9">
        <f>('Broadmead Primary'!E6)+('Courtwood Primary'!E8)</f>
        <v>0</v>
      </c>
      <c r="Q9">
        <f>('Broadmead Primary'!F6)+('Courtwood Primary'!F8)</f>
        <v>0</v>
      </c>
      <c r="R9">
        <f>('Broadmead Primary'!G6)+('Courtwood Primary'!G8)</f>
        <v>0</v>
      </c>
      <c r="S9">
        <f>('Broadmead Primary'!H6)+('Courtwood Primary'!H8)</f>
        <v>0</v>
      </c>
    </row>
    <row r="10" spans="1:19" x14ac:dyDescent="0.25">
      <c r="A10" s="1"/>
      <c r="B10" t="s">
        <v>16</v>
      </c>
      <c r="L10" t="s">
        <v>7</v>
      </c>
      <c r="M10">
        <f>('Broadmead Primary'!B7)+('Courtwood Primary'!B9)+('Parish Church Junior School'!B5)+('Atwood Primary School'!B4)</f>
        <v>26</v>
      </c>
      <c r="N10">
        <f>('Broadmead Primary'!C7)+('Courtwood Primary'!C9)+('Parish Church Junior School'!C5)+('Atwood Primary School'!C4)</f>
        <v>0</v>
      </c>
      <c r="O10">
        <f>('Broadmead Primary'!D7)+('Courtwood Primary'!D9)+('Parish Church Junior School'!D5)+('Atwood Primary School'!D4)</f>
        <v>20</v>
      </c>
      <c r="P10">
        <f>('Broadmead Primary'!E7)+('Courtwood Primary'!E9)+('Parish Church Junior School'!E5)+('Atwood Primary School'!E4)</f>
        <v>1</v>
      </c>
      <c r="Q10">
        <f>('Broadmead Primary'!F7)+('Courtwood Primary'!F9)+('Parish Church Junior School'!F5)+('Atwood Primary School'!F4)</f>
        <v>2</v>
      </c>
      <c r="R10">
        <f>('Broadmead Primary'!G7)+('Courtwood Primary'!G9)+('Parish Church Junior School'!G5)+('Atwood Primary School'!G4)</f>
        <v>1</v>
      </c>
      <c r="S10">
        <f>('Broadmead Primary'!H7)+('Courtwood Primary'!H9)+('Parish Church Junior School'!H5)+('Atwood Primary School'!H4)</f>
        <v>0</v>
      </c>
    </row>
    <row r="11" spans="1:19" x14ac:dyDescent="0.25">
      <c r="A11" s="1"/>
      <c r="B11" s="5" t="s">
        <v>17</v>
      </c>
      <c r="C11" s="5" t="s">
        <v>18</v>
      </c>
      <c r="D11" s="5" t="s">
        <v>19</v>
      </c>
      <c r="L11" t="s">
        <v>8</v>
      </c>
      <c r="M11">
        <f>('Broadmead Primary'!B8)+('Courtwood Primary'!B10)</f>
        <v>3</v>
      </c>
      <c r="N11">
        <f>('Broadmead Primary'!C8)+('Courtwood Primary'!C10)</f>
        <v>0</v>
      </c>
      <c r="O11">
        <f>('Broadmead Primary'!D8)+('Courtwood Primary'!D10)</f>
        <v>6</v>
      </c>
      <c r="P11">
        <f>('Broadmead Primary'!E8)+('Courtwood Primary'!E10)</f>
        <v>0</v>
      </c>
      <c r="Q11">
        <f>('Broadmead Primary'!F8)+('Courtwood Primary'!F10)</f>
        <v>0</v>
      </c>
      <c r="R11">
        <f>('Broadmead Primary'!G8)+('Courtwood Primary'!G10)</f>
        <v>0</v>
      </c>
      <c r="S11">
        <f>('Broadmead Primary'!H8)+('Courtwood Primary'!H10)</f>
        <v>0</v>
      </c>
    </row>
    <row r="12" spans="1:19" x14ac:dyDescent="0.25">
      <c r="A12" s="4" t="s">
        <v>128</v>
      </c>
      <c r="B12">
        <f>('Broadmead Primary'!B20)</f>
        <v>22</v>
      </c>
      <c r="C12">
        <f>('Broadmead Primary'!C20)</f>
        <v>8</v>
      </c>
      <c r="D12">
        <f>('Broadmead Primary'!D20)</f>
        <v>0</v>
      </c>
      <c r="L12" t="s">
        <v>20</v>
      </c>
      <c r="M12">
        <f>('Broadmead Primary'!B9)+('Tunstall Nursery'!B6)+('Courtwood Primary'!B11)+('Atwood Primary School'!B5)</f>
        <v>19</v>
      </c>
      <c r="N12">
        <f>('Broadmead Primary'!C9)+('Tunstall Nursery'!C6)+('Courtwood Primary'!C11)+('Atwood Primary School'!C5)</f>
        <v>0</v>
      </c>
      <c r="O12">
        <f>('Broadmead Primary'!D9)+('Tunstall Nursery'!D6)+('Courtwood Primary'!D11)+('Atwood Primary School'!D5)</f>
        <v>6</v>
      </c>
      <c r="P12">
        <f>('Broadmead Primary'!E9)+('Tunstall Nursery'!E6)+('Courtwood Primary'!E11)+('Atwood Primary School'!E5)</f>
        <v>6</v>
      </c>
      <c r="Q12">
        <f>('Broadmead Primary'!F9)+('Tunstall Nursery'!F6)+('Courtwood Primary'!F11)+('Atwood Primary School'!F5)</f>
        <v>3</v>
      </c>
      <c r="R12">
        <f>('Broadmead Primary'!G9)+('Tunstall Nursery'!G6)+('Courtwood Primary'!G11)+('Atwood Primary School'!G5)</f>
        <v>0</v>
      </c>
      <c r="S12">
        <f>('Broadmead Primary'!H9)+('Tunstall Nursery'!H6)+('Courtwood Primary'!H11)+('Atwood Primary School'!H5)</f>
        <v>0</v>
      </c>
    </row>
    <row r="13" spans="1:19" x14ac:dyDescent="0.25">
      <c r="A13" t="s">
        <v>129</v>
      </c>
      <c r="B13">
        <f>('Tunstall Nursery'!B14)</f>
        <v>24</v>
      </c>
      <c r="C13">
        <f>('Tunstall Nursery'!C14)</f>
        <v>3</v>
      </c>
      <c r="D13">
        <f>('Tunstall Nursery'!D14)</f>
        <v>0</v>
      </c>
      <c r="L13" s="2" t="s">
        <v>126</v>
      </c>
      <c r="M13" s="3">
        <f>SUM(M4:M12)</f>
        <v>104</v>
      </c>
      <c r="N13" s="3">
        <f t="shared" ref="N13:S13" si="0">SUM(N4:N12)</f>
        <v>3</v>
      </c>
      <c r="O13" s="3">
        <f t="shared" si="0"/>
        <v>65</v>
      </c>
      <c r="P13" s="3">
        <f t="shared" si="0"/>
        <v>9</v>
      </c>
      <c r="Q13" s="3">
        <f t="shared" si="0"/>
        <v>8</v>
      </c>
      <c r="R13" s="3">
        <f t="shared" si="0"/>
        <v>2</v>
      </c>
      <c r="S13" s="3">
        <f t="shared" si="0"/>
        <v>0</v>
      </c>
    </row>
    <row r="14" spans="1:19" x14ac:dyDescent="0.25">
      <c r="A14" t="s">
        <v>130</v>
      </c>
      <c r="B14">
        <f>('Courtwood Primary'!B24)</f>
        <v>42</v>
      </c>
      <c r="C14">
        <f>('Courtwood Primary'!C24)</f>
        <v>14</v>
      </c>
      <c r="D14">
        <f>('Courtwood Primary'!D24)</f>
        <v>0</v>
      </c>
    </row>
    <row r="15" spans="1:19" x14ac:dyDescent="0.25">
      <c r="A15" t="s">
        <v>131</v>
      </c>
      <c r="B15">
        <f>('Parish Church Junior School'!B12)</f>
        <v>36</v>
      </c>
      <c r="C15">
        <f>('Parish Church Junior School'!C12)</f>
        <v>13</v>
      </c>
      <c r="D15">
        <f>('Parish Church Junior School'!D12)</f>
        <v>1</v>
      </c>
    </row>
    <row r="16" spans="1:19" x14ac:dyDescent="0.25">
      <c r="A16" t="s">
        <v>132</v>
      </c>
      <c r="B16">
        <f>('Atwood Primary School'!B13)</f>
        <v>7</v>
      </c>
      <c r="C16">
        <f>('Atwood Primary School'!C13)</f>
        <v>5</v>
      </c>
      <c r="D16">
        <f>('Atwood Primary School'!D13)</f>
        <v>0</v>
      </c>
      <c r="L16" s="1"/>
      <c r="M16" t="s">
        <v>27</v>
      </c>
    </row>
    <row r="17" spans="1:16" x14ac:dyDescent="0.25">
      <c r="L17" s="1"/>
      <c r="M17" s="5" t="s">
        <v>28</v>
      </c>
      <c r="N17" s="5" t="s">
        <v>29</v>
      </c>
      <c r="O17" s="5" t="s">
        <v>30</v>
      </c>
      <c r="P17" s="5" t="s">
        <v>31</v>
      </c>
    </row>
    <row r="18" spans="1:16" x14ac:dyDescent="0.25">
      <c r="A18" s="1"/>
      <c r="B18" t="s">
        <v>21</v>
      </c>
      <c r="L18" t="s">
        <v>1</v>
      </c>
      <c r="M18" s="3">
        <f>('Tunstall Nursery'!B25)+('Courtwood Primary'!B64)</f>
        <v>9</v>
      </c>
      <c r="N18" s="3">
        <f>('Tunstall Nursery'!C25)+('Courtwood Primary'!C64)</f>
        <v>4</v>
      </c>
      <c r="O18" s="3">
        <f>('Tunstall Nursery'!D25)+('Courtwood Primary'!D64)</f>
        <v>5</v>
      </c>
      <c r="P18" s="3">
        <f>('Tunstall Nursery'!E25)+('Courtwood Primary'!E64)</f>
        <v>3</v>
      </c>
    </row>
    <row r="19" spans="1:16" x14ac:dyDescent="0.25">
      <c r="A19" s="1"/>
      <c r="B19" s="5" t="s">
        <v>22</v>
      </c>
      <c r="C19" s="5" t="s">
        <v>23</v>
      </c>
      <c r="D19" s="5" t="s">
        <v>24</v>
      </c>
      <c r="E19" s="5" t="s">
        <v>25</v>
      </c>
      <c r="F19" s="5" t="s">
        <v>26</v>
      </c>
      <c r="L19" t="s">
        <v>137</v>
      </c>
      <c r="M19">
        <f>('Broadmead Primary'!B34)</f>
        <v>1</v>
      </c>
      <c r="N19">
        <f>('Broadmead Primary'!C34)</f>
        <v>1</v>
      </c>
      <c r="O19">
        <f>('Broadmead Primary'!D34)</f>
        <v>1</v>
      </c>
      <c r="P19">
        <f>('Broadmead Primary'!E34)</f>
        <v>0</v>
      </c>
    </row>
    <row r="20" spans="1:16" x14ac:dyDescent="0.25">
      <c r="A20" s="4" t="s">
        <v>128</v>
      </c>
      <c r="B20">
        <f>('Broadmead Primary'!B30)</f>
        <v>0</v>
      </c>
      <c r="C20">
        <f>('Broadmead Primary'!C30)</f>
        <v>5</v>
      </c>
      <c r="D20">
        <f>('Broadmead Primary'!D30)</f>
        <v>10</v>
      </c>
      <c r="E20">
        <f>('Broadmead Primary'!E30)</f>
        <v>3</v>
      </c>
      <c r="F20">
        <f>('Broadmead Primary'!F30)</f>
        <v>11</v>
      </c>
      <c r="L20" t="s">
        <v>3</v>
      </c>
      <c r="M20">
        <f>('Courtwood Primary'!B65)+('Atwood Primary School'!B24)</f>
        <v>2</v>
      </c>
      <c r="N20">
        <f>('Courtwood Primary'!C65)+('Atwood Primary School'!C24)</f>
        <v>0</v>
      </c>
      <c r="O20">
        <f>('Courtwood Primary'!D65)+('Atwood Primary School'!D24)</f>
        <v>4</v>
      </c>
      <c r="P20">
        <f>('Courtwood Primary'!E65)+('Atwood Primary School'!E24)</f>
        <v>0</v>
      </c>
    </row>
    <row r="21" spans="1:16" x14ac:dyDescent="0.25">
      <c r="A21" t="s">
        <v>129</v>
      </c>
      <c r="B21">
        <f>('Tunstall Nursery'!B21)</f>
        <v>0</v>
      </c>
      <c r="C21">
        <f>('Tunstall Nursery'!C21)</f>
        <v>9</v>
      </c>
      <c r="D21">
        <f>('Tunstall Nursery'!D21)</f>
        <v>10</v>
      </c>
      <c r="E21">
        <f>('Tunstall Nursery'!E21)</f>
        <v>3</v>
      </c>
      <c r="F21">
        <f>('Tunstall Nursery'!F21)</f>
        <v>6</v>
      </c>
      <c r="L21" t="s">
        <v>4</v>
      </c>
      <c r="M21">
        <f>('Broadmead Primary'!B35)+('Courtwood Primary'!B66)</f>
        <v>5</v>
      </c>
      <c r="N21">
        <f>('Broadmead Primary'!C35)+('Courtwood Primary'!C66)</f>
        <v>2</v>
      </c>
      <c r="O21">
        <f>('Broadmead Primary'!D35)+('Courtwood Primary'!D66)</f>
        <v>1</v>
      </c>
      <c r="P21">
        <f>('Broadmead Primary'!E35)+('Courtwood Primary'!E66)</f>
        <v>1</v>
      </c>
    </row>
    <row r="22" spans="1:16" x14ac:dyDescent="0.25">
      <c r="A22" t="s">
        <v>130</v>
      </c>
      <c r="B22">
        <f>('Courtwood Primary'!B36)</f>
        <v>1</v>
      </c>
      <c r="C22">
        <f>('Courtwood Primary'!C36)</f>
        <v>20</v>
      </c>
      <c r="D22">
        <f>('Courtwood Primary'!D36)</f>
        <v>19</v>
      </c>
      <c r="E22">
        <f>('Courtwood Primary'!E36)</f>
        <v>10</v>
      </c>
      <c r="F22">
        <f>('Courtwood Primary'!F36)</f>
        <v>8</v>
      </c>
      <c r="L22" t="s">
        <v>5</v>
      </c>
      <c r="M22">
        <f>('Courtwood Primary'!B67)+('Parish Church Junior School'!B34)</f>
        <v>10</v>
      </c>
      <c r="N22">
        <f>('Courtwood Primary'!C67)+('Parish Church Junior School'!C34)</f>
        <v>9</v>
      </c>
      <c r="O22">
        <f>('Courtwood Primary'!D67)+('Parish Church Junior School'!D34)</f>
        <v>3</v>
      </c>
      <c r="P22">
        <f>('Courtwood Primary'!E67)+('Parish Church Junior School'!E34)</f>
        <v>11</v>
      </c>
    </row>
    <row r="23" spans="1:16" x14ac:dyDescent="0.25">
      <c r="A23" t="s">
        <v>131</v>
      </c>
      <c r="B23">
        <f>('Parish Church Junior School'!B18)</f>
        <v>3</v>
      </c>
      <c r="C23">
        <f>('Parish Church Junior School'!C18)</f>
        <v>21</v>
      </c>
      <c r="D23">
        <f>('Parish Church Junior School'!D18)</f>
        <v>13</v>
      </c>
      <c r="E23">
        <f>('Parish Church Junior School'!E18)</f>
        <v>5</v>
      </c>
      <c r="F23">
        <f>('Parish Church Junior School'!F18)</f>
        <v>8</v>
      </c>
      <c r="L23" t="s">
        <v>6</v>
      </c>
      <c r="M23">
        <f>('Broadmead Primary'!B36)+('Courtwood Primary'!B68)</f>
        <v>9</v>
      </c>
      <c r="N23">
        <f>('Broadmead Primary'!C36)+('Courtwood Primary'!C68)</f>
        <v>2</v>
      </c>
      <c r="O23">
        <f>('Broadmead Primary'!D36)+('Courtwood Primary'!D68)</f>
        <v>1</v>
      </c>
      <c r="P23">
        <f>('Broadmead Primary'!E36)+('Courtwood Primary'!E68)</f>
        <v>1</v>
      </c>
    </row>
    <row r="24" spans="1:16" x14ac:dyDescent="0.25">
      <c r="A24" t="s">
        <v>132</v>
      </c>
      <c r="B24">
        <f>('Atwood Primary School'!B20)</f>
        <v>0</v>
      </c>
      <c r="C24">
        <f>('Atwood Primary School'!C20)</f>
        <v>5</v>
      </c>
      <c r="D24">
        <f>('Atwood Primary School'!D20)</f>
        <v>5</v>
      </c>
      <c r="E24">
        <f>('Atwood Primary School'!E20)</f>
        <v>1</v>
      </c>
      <c r="F24">
        <f>('Atwood Primary School'!F20)</f>
        <v>1</v>
      </c>
      <c r="L24" t="s">
        <v>7</v>
      </c>
      <c r="M24">
        <f>('Broadmead Primary'!B37)+('Courtwood Primary'!B69)+('Parish Church Junior School'!B35)+('Atwood Primary School'!B25)</f>
        <v>11</v>
      </c>
      <c r="N24">
        <f>('Broadmead Primary'!C37)+('Courtwood Primary'!C69)+('Parish Church Junior School'!C35)+('Atwood Primary School'!C25)</f>
        <v>10</v>
      </c>
      <c r="O24">
        <f>('Broadmead Primary'!D37)+('Courtwood Primary'!D69)+('Parish Church Junior School'!D35)+('Atwood Primary School'!D25)</f>
        <v>11</v>
      </c>
      <c r="P24">
        <f>('Broadmead Primary'!E37)+('Courtwood Primary'!E69)+('Parish Church Junior School'!E35)+('Atwood Primary School'!E25)</f>
        <v>14</v>
      </c>
    </row>
    <row r="25" spans="1:16" x14ac:dyDescent="0.25">
      <c r="L25" t="s">
        <v>8</v>
      </c>
      <c r="M25">
        <f>('Broadmead Primary'!B38)+('Courtwood Primary'!B70)</f>
        <v>1</v>
      </c>
      <c r="N25">
        <f>('Broadmead Primary'!C38)+('Courtwood Primary'!C70)</f>
        <v>4</v>
      </c>
      <c r="O25">
        <f>('Broadmead Primary'!D38)+('Courtwood Primary'!D70)</f>
        <v>1</v>
      </c>
      <c r="P25">
        <f>('Broadmead Primary'!E38)+('Courtwood Primary'!E70)</f>
        <v>2</v>
      </c>
    </row>
    <row r="26" spans="1:16" x14ac:dyDescent="0.25">
      <c r="A26" s="1"/>
      <c r="B26" t="s">
        <v>27</v>
      </c>
      <c r="L26" t="s">
        <v>20</v>
      </c>
      <c r="M26">
        <f>('Broadmead Primary'!B39)+('Tunstall Nursery'!B26)+('Courtwood Primary'!B71)+('Atwood Primary School'!B26)</f>
        <v>6</v>
      </c>
      <c r="N26">
        <f>('Broadmead Primary'!C39)+('Tunstall Nursery'!C26)+('Courtwood Primary'!C71)+('Atwood Primary School'!C26)</f>
        <v>11</v>
      </c>
      <c r="O26">
        <f>('Broadmead Primary'!D39)+('Tunstall Nursery'!D26)+('Courtwood Primary'!D71)+('Atwood Primary School'!D26)</f>
        <v>6</v>
      </c>
      <c r="P26">
        <f>('Broadmead Primary'!E39)+('Tunstall Nursery'!E26)+('Courtwood Primary'!E71)+('Atwood Primary School'!E26)</f>
        <v>1</v>
      </c>
    </row>
    <row r="27" spans="1:16" x14ac:dyDescent="0.25">
      <c r="A27" s="1"/>
      <c r="B27" s="5" t="s">
        <v>28</v>
      </c>
      <c r="C27" s="5" t="s">
        <v>29</v>
      </c>
      <c r="D27" s="5" t="s">
        <v>30</v>
      </c>
      <c r="E27" s="5" t="s">
        <v>31</v>
      </c>
      <c r="L27" s="2" t="s">
        <v>126</v>
      </c>
      <c r="M27" s="3">
        <f>SUM(M18:M26)</f>
        <v>54</v>
      </c>
      <c r="N27" s="3">
        <f t="shared" ref="N27:P27" si="1">SUM(N18:N26)</f>
        <v>43</v>
      </c>
      <c r="O27" s="3">
        <f t="shared" si="1"/>
        <v>33</v>
      </c>
      <c r="P27" s="3">
        <f t="shared" si="1"/>
        <v>33</v>
      </c>
    </row>
    <row r="28" spans="1:16" x14ac:dyDescent="0.25">
      <c r="A28" s="4" t="s">
        <v>128</v>
      </c>
      <c r="B28">
        <f>('Broadmead Primary'!B40)</f>
        <v>10</v>
      </c>
      <c r="C28">
        <f>('Broadmead Primary'!C40)</f>
        <v>8</v>
      </c>
      <c r="D28">
        <f>('Broadmead Primary'!D40)</f>
        <v>4</v>
      </c>
      <c r="E28">
        <f>('Broadmead Primary'!E40)</f>
        <v>5</v>
      </c>
    </row>
    <row r="29" spans="1:16" x14ac:dyDescent="0.25">
      <c r="A29" t="s">
        <v>129</v>
      </c>
      <c r="B29">
        <f>('Tunstall Nursery'!B27)</f>
        <v>7</v>
      </c>
      <c r="C29">
        <f>('Tunstall Nursery'!C27)</f>
        <v>6</v>
      </c>
      <c r="D29">
        <f>('Tunstall Nursery'!D27)</f>
        <v>8</v>
      </c>
      <c r="E29">
        <f>('Tunstall Nursery'!E27)</f>
        <v>1</v>
      </c>
    </row>
    <row r="30" spans="1:16" x14ac:dyDescent="0.25">
      <c r="A30" t="s">
        <v>130</v>
      </c>
      <c r="B30">
        <f>('Courtwood Primary'!B72)</f>
        <v>24</v>
      </c>
      <c r="C30">
        <f>('Courtwood Primary'!C72)</f>
        <v>16</v>
      </c>
      <c r="D30">
        <f>('Courtwood Primary'!D72)</f>
        <v>3</v>
      </c>
      <c r="E30">
        <f>('Courtwood Primary'!E72)</f>
        <v>11</v>
      </c>
      <c r="L30" s="1"/>
      <c r="M30" t="s">
        <v>35</v>
      </c>
    </row>
    <row r="31" spans="1:16" x14ac:dyDescent="0.25">
      <c r="A31" t="s">
        <v>131</v>
      </c>
      <c r="B31">
        <f>('Parish Church Junior School'!B36)</f>
        <v>13</v>
      </c>
      <c r="C31">
        <f>('Parish Church Junior School'!C36)</f>
        <v>12</v>
      </c>
      <c r="D31">
        <f>('Parish Church Junior School'!D36)</f>
        <v>8</v>
      </c>
      <c r="E31">
        <f>('Parish Church Junior School'!E36)</f>
        <v>15</v>
      </c>
      <c r="L31" s="1"/>
      <c r="M31" s="5" t="s">
        <v>33</v>
      </c>
      <c r="N31" s="5" t="s">
        <v>34</v>
      </c>
    </row>
    <row r="32" spans="1:16" x14ac:dyDescent="0.25">
      <c r="A32" t="s">
        <v>132</v>
      </c>
      <c r="B32">
        <f>('Atwood Primary School'!B27)</f>
        <v>0</v>
      </c>
      <c r="C32">
        <f>('Atwood Primary School'!C27)</f>
        <v>1</v>
      </c>
      <c r="D32">
        <f>('Atwood Primary School'!D27)</f>
        <v>10</v>
      </c>
      <c r="E32">
        <f>('Atwood Primary School'!E27)</f>
        <v>1</v>
      </c>
      <c r="L32" t="s">
        <v>1</v>
      </c>
      <c r="M32" s="3">
        <f>('Tunstall Nursery'!B31)+('Courtwood Primary'!B40)</f>
        <v>14</v>
      </c>
      <c r="N32" s="3">
        <f>('Tunstall Nursery'!C31)+('Courtwood Primary'!C40)</f>
        <v>8</v>
      </c>
    </row>
    <row r="33" spans="1:16" x14ac:dyDescent="0.25">
      <c r="L33" t="s">
        <v>137</v>
      </c>
      <c r="M33">
        <f>'Broadmead Primary'!B44</f>
        <v>2</v>
      </c>
      <c r="N33">
        <f>'Broadmead Primary'!C44</f>
        <v>1</v>
      </c>
    </row>
    <row r="34" spans="1:16" x14ac:dyDescent="0.25">
      <c r="A34" s="1"/>
      <c r="B34" t="s">
        <v>35</v>
      </c>
      <c r="L34" t="s">
        <v>3</v>
      </c>
      <c r="M34">
        <f>('Courtwood Primary'!B41)+('Atwood Primary School'!B31)</f>
        <v>2</v>
      </c>
      <c r="N34">
        <f>('Courtwood Primary'!C41)+('Atwood Primary School'!C31)</f>
        <v>4</v>
      </c>
    </row>
    <row r="35" spans="1:16" x14ac:dyDescent="0.25">
      <c r="A35" s="1"/>
      <c r="B35" s="5" t="s">
        <v>33</v>
      </c>
      <c r="C35" s="5" t="s">
        <v>34</v>
      </c>
      <c r="L35" t="s">
        <v>4</v>
      </c>
      <c r="M35">
        <f>('Broadmead Primary'!B45)+('Courtwood Primary'!B42)</f>
        <v>5</v>
      </c>
      <c r="N35">
        <f>('Broadmead Primary'!C45)+('Courtwood Primary'!C42)</f>
        <v>4</v>
      </c>
    </row>
    <row r="36" spans="1:16" x14ac:dyDescent="0.25">
      <c r="A36" s="4" t="s">
        <v>128</v>
      </c>
      <c r="B36">
        <f>('Broadmead Primary'!B50)</f>
        <v>16</v>
      </c>
      <c r="C36">
        <f>('Broadmead Primary'!C50)</f>
        <v>13</v>
      </c>
      <c r="L36" t="s">
        <v>5</v>
      </c>
      <c r="M36">
        <f>('Courtwood Primary'!B43)+('Parish Church Junior School'!B22)</f>
        <v>13</v>
      </c>
      <c r="N36">
        <f>('Courtwood Primary'!C43)+('Parish Church Junior School'!C22)</f>
        <v>21</v>
      </c>
    </row>
    <row r="37" spans="1:16" x14ac:dyDescent="0.25">
      <c r="A37" t="s">
        <v>129</v>
      </c>
      <c r="B37">
        <f>('Tunstall Nursery'!B33)</f>
        <v>16</v>
      </c>
      <c r="C37">
        <f>('Tunstall Nursery'!C33)</f>
        <v>9</v>
      </c>
      <c r="L37" t="s">
        <v>6</v>
      </c>
      <c r="M37">
        <f>('Broadmead Primary'!B46)+('Courtwood Primary'!B44)</f>
        <v>8</v>
      </c>
      <c r="N37">
        <f>('Broadmead Primary'!C46)+('Courtwood Primary'!C44)</f>
        <v>6</v>
      </c>
    </row>
    <row r="38" spans="1:16" x14ac:dyDescent="0.25">
      <c r="A38" t="s">
        <v>130</v>
      </c>
      <c r="B38">
        <f>('Courtwood Primary'!B48)</f>
        <v>24</v>
      </c>
      <c r="C38">
        <f>('Courtwood Primary'!C48)</f>
        <v>31</v>
      </c>
      <c r="L38" t="s">
        <v>7</v>
      </c>
      <c r="M38">
        <f>('Broadmead Primary'!B47)+('Courtwood Primary'!B45)+('Parish Church Junior School'!B23)+('Atwood Primary School'!B32)</f>
        <v>17</v>
      </c>
      <c r="N38">
        <f>('Broadmead Primary'!C47)+('Courtwood Primary'!C45)+('Parish Church Junior School'!C23)+('Atwood Primary School'!C32)</f>
        <v>31</v>
      </c>
    </row>
    <row r="39" spans="1:16" x14ac:dyDescent="0.25">
      <c r="A39" t="s">
        <v>131</v>
      </c>
      <c r="B39">
        <f>('Parish Church Junior School'!B24)</f>
        <v>23</v>
      </c>
      <c r="C39">
        <f>('Parish Church Junior School'!C24)</f>
        <v>28</v>
      </c>
      <c r="L39" t="s">
        <v>8</v>
      </c>
      <c r="M39">
        <f>('Broadmead Primary'!B48)+('Courtwood Primary'!B46)</f>
        <v>3</v>
      </c>
      <c r="N39">
        <f>('Broadmead Primary'!C48)+('Courtwood Primary'!C46)</f>
        <v>5</v>
      </c>
    </row>
    <row r="40" spans="1:16" x14ac:dyDescent="0.25">
      <c r="A40" t="s">
        <v>132</v>
      </c>
      <c r="B40">
        <f>('Atwood Primary School'!B34)</f>
        <v>1</v>
      </c>
      <c r="C40">
        <f>('Atwood Primary School'!C34)</f>
        <v>11</v>
      </c>
      <c r="L40" t="s">
        <v>20</v>
      </c>
      <c r="M40">
        <f>('Broadmead Primary'!B49)+('Tunstall Nursery'!B32)+('Courtwood Primary'!B47)+('Atwood Primary School'!B33)</f>
        <v>16</v>
      </c>
      <c r="N40">
        <f>('Broadmead Primary'!C49)+('Tunstall Nursery'!C32)+('Courtwood Primary'!C47)+('Atwood Primary School'!C33)</f>
        <v>12</v>
      </c>
    </row>
    <row r="41" spans="1:16" x14ac:dyDescent="0.25">
      <c r="L41" s="2" t="s">
        <v>126</v>
      </c>
      <c r="M41" s="3">
        <f>SUM(M32:M40)</f>
        <v>80</v>
      </c>
      <c r="N41" s="3">
        <f t="shared" ref="N41" si="2">SUM(N32:N40)</f>
        <v>92</v>
      </c>
    </row>
    <row r="42" spans="1:16" x14ac:dyDescent="0.25">
      <c r="A42" s="1"/>
      <c r="B42" t="s">
        <v>36</v>
      </c>
    </row>
    <row r="43" spans="1:16" x14ac:dyDescent="0.25">
      <c r="A43" s="1"/>
      <c r="B43" s="5" t="s">
        <v>145</v>
      </c>
      <c r="C43" s="5" t="s">
        <v>141</v>
      </c>
      <c r="D43" s="5" t="s">
        <v>140</v>
      </c>
      <c r="E43" s="5" t="s">
        <v>139</v>
      </c>
      <c r="F43" s="6" t="s">
        <v>120</v>
      </c>
      <c r="G43" s="6" t="s">
        <v>138</v>
      </c>
    </row>
    <row r="44" spans="1:16" x14ac:dyDescent="0.25">
      <c r="A44" s="4" t="s">
        <v>128</v>
      </c>
      <c r="B44">
        <f>('Broadmead Primary'!B59)</f>
        <v>5</v>
      </c>
      <c r="C44">
        <f>('Broadmead Primary'!C59)</f>
        <v>7</v>
      </c>
      <c r="D44">
        <f>('Broadmead Primary'!D59)</f>
        <v>3</v>
      </c>
      <c r="E44">
        <f>('Broadmead Primary'!E59)</f>
        <v>1</v>
      </c>
      <c r="F44">
        <v>2</v>
      </c>
      <c r="G44">
        <v>1</v>
      </c>
      <c r="L44" s="1"/>
      <c r="M44" t="s">
        <v>36</v>
      </c>
    </row>
    <row r="45" spans="1:16" x14ac:dyDescent="0.25">
      <c r="A45" t="s">
        <v>129</v>
      </c>
      <c r="B45">
        <f>('Tunstall Nursery'!B39)</f>
        <v>2</v>
      </c>
      <c r="C45">
        <f>('Tunstall Nursery'!C39)</f>
        <v>3</v>
      </c>
      <c r="D45">
        <f>('Tunstall Nursery'!D39)</f>
        <v>0</v>
      </c>
      <c r="E45">
        <f>('Tunstall Nursery'!E39)</f>
        <v>2</v>
      </c>
      <c r="F45">
        <v>2</v>
      </c>
      <c r="G45">
        <v>2</v>
      </c>
      <c r="L45" s="1"/>
      <c r="M45" s="5" t="s">
        <v>142</v>
      </c>
      <c r="N45" s="5" t="s">
        <v>141</v>
      </c>
      <c r="O45" s="5" t="s">
        <v>140</v>
      </c>
      <c r="P45" s="5" t="s">
        <v>139</v>
      </c>
    </row>
    <row r="46" spans="1:16" x14ac:dyDescent="0.25">
      <c r="A46" t="s">
        <v>130</v>
      </c>
      <c r="B46">
        <f>('Courtwood Primary'!B60)</f>
        <v>2</v>
      </c>
      <c r="C46">
        <f>('Courtwood Primary'!C60)</f>
        <v>10</v>
      </c>
      <c r="D46">
        <f>('Courtwood Primary'!D60)</f>
        <v>0</v>
      </c>
      <c r="E46">
        <f>('Courtwood Primary'!E60)</f>
        <v>4</v>
      </c>
      <c r="F46">
        <v>15</v>
      </c>
      <c r="G46">
        <v>11</v>
      </c>
      <c r="L46" t="s">
        <v>1</v>
      </c>
      <c r="M46" s="3">
        <f>('Tunstall Nursery'!B37)+('Courtwood Primary'!B52)</f>
        <v>2</v>
      </c>
      <c r="N46" s="3">
        <f>('Tunstall Nursery'!C37)+('Courtwood Primary'!C52)</f>
        <v>4</v>
      </c>
      <c r="O46" s="3">
        <f>('Tunstall Nursery'!D37)+('Courtwood Primary'!D52)</f>
        <v>0</v>
      </c>
      <c r="P46" s="3">
        <f>('Tunstall Nursery'!E37)+('Courtwood Primary'!E52)</f>
        <v>2</v>
      </c>
    </row>
    <row r="47" spans="1:16" x14ac:dyDescent="0.25">
      <c r="A47" t="s">
        <v>131</v>
      </c>
      <c r="B47">
        <f>('Parish Church Junior School'!B30)</f>
        <v>3</v>
      </c>
      <c r="C47">
        <f>('Parish Church Junior School'!C30)</f>
        <v>15</v>
      </c>
      <c r="D47">
        <f>('Parish Church Junior School'!D30)</f>
        <v>0</v>
      </c>
      <c r="E47">
        <f>('Parish Church Junior School'!E30)</f>
        <v>5</v>
      </c>
      <c r="F47">
        <v>5</v>
      </c>
      <c r="G47">
        <v>4</v>
      </c>
      <c r="L47" t="s">
        <v>137</v>
      </c>
      <c r="M47">
        <f>('Broadmead Primary'!B54)</f>
        <v>0</v>
      </c>
      <c r="N47">
        <f>('Broadmead Primary'!C54)</f>
        <v>1</v>
      </c>
      <c r="O47">
        <f>('Broadmead Primary'!D54)</f>
        <v>0</v>
      </c>
      <c r="P47">
        <f>('Broadmead Primary'!E54)</f>
        <v>0</v>
      </c>
    </row>
    <row r="48" spans="1:16" x14ac:dyDescent="0.25">
      <c r="A48" t="s">
        <v>132</v>
      </c>
      <c r="B48">
        <f>('Atwood Primary School'!B41)</f>
        <v>4</v>
      </c>
      <c r="C48">
        <f>('Atwood Primary School'!C41)</f>
        <v>7</v>
      </c>
      <c r="D48">
        <f>('Atwood Primary School'!D41)</f>
        <v>0</v>
      </c>
      <c r="E48">
        <f>('Atwood Primary School'!E41)</f>
        <v>4</v>
      </c>
      <c r="F48">
        <v>2</v>
      </c>
      <c r="G48">
        <v>0</v>
      </c>
      <c r="L48" t="s">
        <v>3</v>
      </c>
      <c r="M48">
        <f>('Courtwood Primary'!B53)+('Atwood Primary School'!B38)</f>
        <v>1</v>
      </c>
      <c r="N48">
        <f>('Courtwood Primary'!C53)+('Atwood Primary School'!C38)</f>
        <v>2</v>
      </c>
      <c r="O48">
        <f>('Courtwood Primary'!D53)+('Atwood Primary School'!D38)</f>
        <v>0</v>
      </c>
      <c r="P48">
        <f>('Courtwood Primary'!E53)+('Atwood Primary School'!E38)</f>
        <v>3</v>
      </c>
    </row>
    <row r="49" spans="1:17" x14ac:dyDescent="0.25">
      <c r="L49" t="s">
        <v>4</v>
      </c>
      <c r="M49">
        <f>('Broadmead Primary'!B55)+('Courtwood Primary'!B54)</f>
        <v>0</v>
      </c>
      <c r="N49">
        <f>('Broadmead Primary'!C55)+('Courtwood Primary'!C54)</f>
        <v>1</v>
      </c>
      <c r="O49">
        <f>('Broadmead Primary'!D55)+('Courtwood Primary'!D54)</f>
        <v>0</v>
      </c>
      <c r="P49">
        <f>('Broadmead Primary'!E55)+('Courtwood Primary'!E54)</f>
        <v>0</v>
      </c>
    </row>
    <row r="50" spans="1:17" x14ac:dyDescent="0.25">
      <c r="A50" s="1"/>
      <c r="B50" t="s">
        <v>41</v>
      </c>
      <c r="L50" t="s">
        <v>5</v>
      </c>
      <c r="M50">
        <f>('Courtwood Primary'!B55)+('Parish Church Junior School'!B28)</f>
        <v>1</v>
      </c>
      <c r="N50">
        <f>('Courtwood Primary'!C55)+('Parish Church Junior School'!C28)</f>
        <v>12</v>
      </c>
      <c r="O50">
        <f>('Courtwood Primary'!D55)+('Parish Church Junior School'!D28)</f>
        <v>0</v>
      </c>
      <c r="P50">
        <f>('Courtwood Primary'!E55)+('Parish Church Junior School'!E28)</f>
        <v>4</v>
      </c>
    </row>
    <row r="51" spans="1:17" x14ac:dyDescent="0.25">
      <c r="A51" s="1"/>
      <c r="B51" s="5" t="s">
        <v>33</v>
      </c>
      <c r="C51" s="5" t="s">
        <v>34</v>
      </c>
      <c r="L51" t="s">
        <v>6</v>
      </c>
      <c r="M51">
        <f>('Broadmead Primary'!B56)+('Courtwood Primary'!B56)</f>
        <v>4</v>
      </c>
      <c r="N51">
        <f>('Broadmead Primary'!C56)+('Courtwood Primary'!C56)</f>
        <v>3</v>
      </c>
      <c r="O51">
        <f>('Broadmead Primary'!D56)+('Courtwood Primary'!D56)</f>
        <v>2</v>
      </c>
      <c r="P51">
        <f>('Broadmead Primary'!E56)+('Courtwood Primary'!E56)</f>
        <v>0</v>
      </c>
    </row>
    <row r="52" spans="1:17" x14ac:dyDescent="0.25">
      <c r="A52" s="4" t="s">
        <v>128</v>
      </c>
      <c r="B52">
        <f>('Broadmead Primary'!B69)</f>
        <v>17</v>
      </c>
      <c r="C52">
        <f>('Broadmead Primary'!C69)</f>
        <v>11</v>
      </c>
      <c r="L52" t="s">
        <v>7</v>
      </c>
      <c r="M52">
        <f>('Broadmead Primary'!B57)+('Courtwood Primary'!B57)+('Parish Church Junior School'!B29)+('Atwood Primary School'!B39)</f>
        <v>6</v>
      </c>
      <c r="N52">
        <f>('Broadmead Primary'!C57)+('Courtwood Primary'!C57)+('Parish Church Junior School'!C29)+('Atwood Primary School'!C39)</f>
        <v>15</v>
      </c>
      <c r="O52">
        <f>('Broadmead Primary'!D57)+('Courtwood Primary'!D57)+('Parish Church Junior School'!D29)+('Atwood Primary School'!D39)</f>
        <v>1</v>
      </c>
      <c r="P52">
        <f>('Broadmead Primary'!E57)+('Courtwood Primary'!E57)+('Parish Church Junior School'!E29)+('Atwood Primary School'!E39)</f>
        <v>5</v>
      </c>
    </row>
    <row r="53" spans="1:17" x14ac:dyDescent="0.25">
      <c r="A53" t="s">
        <v>129</v>
      </c>
      <c r="B53">
        <f>('Tunstall Nursery'!B45)</f>
        <v>19</v>
      </c>
      <c r="C53">
        <f>('Tunstall Nursery'!C45)</f>
        <v>6</v>
      </c>
      <c r="L53" t="s">
        <v>8</v>
      </c>
      <c r="M53">
        <f>('Broadmead Primary'!B58)+('Courtwood Primary'!B58)</f>
        <v>2</v>
      </c>
      <c r="N53">
        <f>('Broadmead Primary'!C58)+('Courtwood Primary'!C58)</f>
        <v>0</v>
      </c>
      <c r="O53">
        <f>('Broadmead Primary'!D58)+('Courtwood Primary'!D58)</f>
        <v>0</v>
      </c>
      <c r="P53">
        <f>('Broadmead Primary'!E58)+('Courtwood Primary'!E58)</f>
        <v>0</v>
      </c>
    </row>
    <row r="54" spans="1:17" x14ac:dyDescent="0.25">
      <c r="A54" t="s">
        <v>132</v>
      </c>
      <c r="B54">
        <f>('Atwood Primary School'!B48)</f>
        <v>10</v>
      </c>
      <c r="C54">
        <f>('Atwood Primary School'!C48)</f>
        <v>2</v>
      </c>
      <c r="L54" t="s">
        <v>20</v>
      </c>
      <c r="M54">
        <f>('Courtwood Primary'!B59)+('Atwood Primary School'!B40)</f>
        <v>0</v>
      </c>
      <c r="N54">
        <f>('Courtwood Primary'!C59)+('Atwood Primary School'!C40)</f>
        <v>4</v>
      </c>
      <c r="O54">
        <f>('Courtwood Primary'!D59)+('Atwood Primary School'!D40)</f>
        <v>0</v>
      </c>
      <c r="P54">
        <f>('Courtwood Primary'!E59)+('Atwood Primary School'!E40)</f>
        <v>2</v>
      </c>
    </row>
    <row r="55" spans="1:17" x14ac:dyDescent="0.25">
      <c r="L55" s="2" t="s">
        <v>126</v>
      </c>
      <c r="M55" s="3">
        <f>SUM(M46:M54)</f>
        <v>16</v>
      </c>
      <c r="N55" s="3">
        <f t="shared" ref="N55" si="3">SUM(N46:N54)</f>
        <v>42</v>
      </c>
      <c r="O55" s="3">
        <f t="shared" ref="O55" si="4">SUM(O46:O54)</f>
        <v>3</v>
      </c>
      <c r="P55" s="3">
        <f t="shared" ref="P55" si="5">SUM(P46:P54)</f>
        <v>16</v>
      </c>
    </row>
    <row r="56" spans="1:17" x14ac:dyDescent="0.25">
      <c r="B56" t="s">
        <v>42</v>
      </c>
    </row>
    <row r="57" spans="1:17" x14ac:dyDescent="0.25">
      <c r="B57" s="5" t="s">
        <v>43</v>
      </c>
      <c r="C57" s="5" t="s">
        <v>44</v>
      </c>
      <c r="D57" s="5" t="s">
        <v>144</v>
      </c>
      <c r="E57" s="5" t="s">
        <v>46</v>
      </c>
      <c r="F57" s="5" t="s">
        <v>47</v>
      </c>
    </row>
    <row r="58" spans="1:17" x14ac:dyDescent="0.25">
      <c r="A58" s="4" t="s">
        <v>128</v>
      </c>
      <c r="B58">
        <f>('Broadmead Primary'!B79)</f>
        <v>6</v>
      </c>
      <c r="C58">
        <f>('Broadmead Primary'!C79)</f>
        <v>4</v>
      </c>
      <c r="D58">
        <f>('Broadmead Primary'!D79)</f>
        <v>1</v>
      </c>
      <c r="E58">
        <f>('Broadmead Primary'!E79)</f>
        <v>4</v>
      </c>
      <c r="F58">
        <f>('Broadmead Primary'!F79)</f>
        <v>12</v>
      </c>
      <c r="M58" t="s">
        <v>42</v>
      </c>
    </row>
    <row r="59" spans="1:17" x14ac:dyDescent="0.25">
      <c r="A59" t="s">
        <v>129</v>
      </c>
      <c r="B59">
        <f>('Tunstall Nursery'!B51)</f>
        <v>10</v>
      </c>
      <c r="C59">
        <f>('Tunstall Nursery'!C51)</f>
        <v>7</v>
      </c>
      <c r="D59">
        <f>('Tunstall Nursery'!D51)</f>
        <v>0</v>
      </c>
      <c r="E59">
        <f>('Tunstall Nursery'!E51)</f>
        <v>2</v>
      </c>
      <c r="F59">
        <f>('Tunstall Nursery'!F51)</f>
        <v>3</v>
      </c>
      <c r="M59" s="5" t="s">
        <v>43</v>
      </c>
      <c r="N59" s="5" t="s">
        <v>44</v>
      </c>
      <c r="O59" s="5" t="s">
        <v>45</v>
      </c>
      <c r="P59" s="5" t="s">
        <v>46</v>
      </c>
      <c r="Q59" s="5" t="s">
        <v>47</v>
      </c>
    </row>
    <row r="60" spans="1:17" x14ac:dyDescent="0.25">
      <c r="A60" t="s">
        <v>132</v>
      </c>
      <c r="B60">
        <f>('Atwood Primary School'!B55)</f>
        <v>1</v>
      </c>
      <c r="C60">
        <f>('Atwood Primary School'!C55)</f>
        <v>2</v>
      </c>
      <c r="D60">
        <f>('Atwood Primary School'!D55)</f>
        <v>1</v>
      </c>
      <c r="E60">
        <f>('Atwood Primary School'!E55)</f>
        <v>4</v>
      </c>
      <c r="F60">
        <f>('Atwood Primary School'!F55)</f>
        <v>4</v>
      </c>
      <c r="L60" t="s">
        <v>1</v>
      </c>
      <c r="M60" s="3">
        <f>('Tunstall Nursery'!B49)</f>
        <v>3</v>
      </c>
      <c r="N60" s="3">
        <f>('Tunstall Nursery'!C49)</f>
        <v>3</v>
      </c>
      <c r="O60" s="3">
        <f>('Tunstall Nursery'!D49)</f>
        <v>0</v>
      </c>
      <c r="P60" s="3">
        <f>('Tunstall Nursery'!E49)</f>
        <v>1</v>
      </c>
      <c r="Q60" s="3">
        <f>('Tunstall Nursery'!F49)</f>
        <v>3</v>
      </c>
    </row>
    <row r="61" spans="1:17" x14ac:dyDescent="0.25">
      <c r="L61" t="s">
        <v>137</v>
      </c>
      <c r="M61">
        <f>('Broadmead Primary'!B73)</f>
        <v>0</v>
      </c>
      <c r="N61">
        <f>('Broadmead Primary'!C73)</f>
        <v>0</v>
      </c>
      <c r="O61">
        <f>('Broadmead Primary'!D73)</f>
        <v>1</v>
      </c>
      <c r="P61">
        <f>('Broadmead Primary'!E73)</f>
        <v>1</v>
      </c>
      <c r="Q61">
        <f>('Broadmead Primary'!F73)</f>
        <v>1</v>
      </c>
    </row>
    <row r="62" spans="1:17" x14ac:dyDescent="0.25">
      <c r="B62" t="s">
        <v>134</v>
      </c>
      <c r="L62" t="s">
        <v>3</v>
      </c>
      <c r="M62">
        <f>('Atwood Primary School'!B52)</f>
        <v>0</v>
      </c>
      <c r="N62">
        <f>('Atwood Primary School'!C52)</f>
        <v>0</v>
      </c>
      <c r="O62">
        <f>('Atwood Primary School'!D52)</f>
        <v>0</v>
      </c>
      <c r="P62">
        <f>('Atwood Primary School'!E52)</f>
        <v>1</v>
      </c>
      <c r="Q62">
        <f>('Atwood Primary School'!F52)</f>
        <v>2</v>
      </c>
    </row>
    <row r="63" spans="1:17" x14ac:dyDescent="0.25">
      <c r="B63" s="5" t="s">
        <v>33</v>
      </c>
      <c r="C63" s="5" t="s">
        <v>34</v>
      </c>
      <c r="L63" t="s">
        <v>4</v>
      </c>
      <c r="M63">
        <f>('Broadmead Primary'!B74)</f>
        <v>0</v>
      </c>
      <c r="N63">
        <f>('Broadmead Primary'!C74)</f>
        <v>1</v>
      </c>
      <c r="O63">
        <f>('Broadmead Primary'!D74)</f>
        <v>0</v>
      </c>
      <c r="P63">
        <f>('Broadmead Primary'!E74)</f>
        <v>0</v>
      </c>
      <c r="Q63">
        <f>('Broadmead Primary'!F74)</f>
        <v>5</v>
      </c>
    </row>
    <row r="64" spans="1:17" x14ac:dyDescent="0.25">
      <c r="A64" t="s">
        <v>130</v>
      </c>
      <c r="B64">
        <f>('Courtwood Primary'!B84)</f>
        <v>15</v>
      </c>
      <c r="C64">
        <f>('Courtwood Primary'!C84)</f>
        <v>41</v>
      </c>
      <c r="L64" t="s">
        <v>6</v>
      </c>
      <c r="M64">
        <f>('Broadmead Primary'!B75)</f>
        <v>1</v>
      </c>
      <c r="N64">
        <f>('Broadmead Primary'!C75)</f>
        <v>1</v>
      </c>
      <c r="O64">
        <f>('Broadmead Primary'!D75)</f>
        <v>0</v>
      </c>
      <c r="P64">
        <f>('Broadmead Primary'!E75)</f>
        <v>1</v>
      </c>
      <c r="Q64">
        <f>('Broadmead Primary'!F75)</f>
        <v>4</v>
      </c>
    </row>
    <row r="65" spans="1:17" x14ac:dyDescent="0.25">
      <c r="A65" t="s">
        <v>131</v>
      </c>
      <c r="B65">
        <f>('Parish Church Junior School'!B42)</f>
        <v>8</v>
      </c>
      <c r="C65">
        <f>('Parish Church Junior School'!C42)</f>
        <v>42</v>
      </c>
      <c r="L65" t="s">
        <v>7</v>
      </c>
      <c r="M65">
        <f>('Broadmead Primary'!B76)+('Atwood Primary School'!B53)</f>
        <v>2</v>
      </c>
      <c r="N65">
        <f>('Broadmead Primary'!C76)+('Atwood Primary School'!C53)</f>
        <v>4</v>
      </c>
      <c r="O65">
        <f>('Broadmead Primary'!D76)+('Atwood Primary School'!D53)</f>
        <v>0</v>
      </c>
      <c r="P65">
        <f>('Broadmead Primary'!E76)+('Atwood Primary School'!E53)</f>
        <v>3</v>
      </c>
      <c r="Q65">
        <f>('Broadmead Primary'!F76)+('Atwood Primary School'!F53)</f>
        <v>3</v>
      </c>
    </row>
    <row r="66" spans="1:17" x14ac:dyDescent="0.25">
      <c r="L66" t="s">
        <v>8</v>
      </c>
      <c r="M66">
        <f>('Broadmead Primary'!B77)</f>
        <v>3</v>
      </c>
      <c r="N66">
        <f>('Broadmead Primary'!C77)</f>
        <v>0</v>
      </c>
      <c r="O66">
        <f>('Broadmead Primary'!D77)</f>
        <v>0</v>
      </c>
      <c r="P66">
        <f>('Broadmead Primary'!E77)</f>
        <v>1</v>
      </c>
      <c r="Q66">
        <f>('Broadmead Primary'!F77)</f>
        <v>0</v>
      </c>
    </row>
    <row r="67" spans="1:17" x14ac:dyDescent="0.25">
      <c r="B67" t="s">
        <v>133</v>
      </c>
      <c r="L67" t="s">
        <v>20</v>
      </c>
      <c r="M67">
        <f>('Broadmead Primary'!B78)+('Tunstall Nursery'!B50)+('Atwood Primary School'!B54)</f>
        <v>8</v>
      </c>
      <c r="N67">
        <f>('Broadmead Primary'!C78)+('Tunstall Nursery'!C50)+('Atwood Primary School'!C54)</f>
        <v>4</v>
      </c>
      <c r="O67">
        <f>('Broadmead Primary'!D78)+('Tunstall Nursery'!D50)+('Atwood Primary School'!D54)</f>
        <v>1</v>
      </c>
      <c r="P67">
        <f>('Broadmead Primary'!E78)+('Tunstall Nursery'!E50)+('Atwood Primary School'!E54)</f>
        <v>2</v>
      </c>
      <c r="Q67">
        <f>('Broadmead Primary'!F78)+('Tunstall Nursery'!F50)+('Atwood Primary School'!F54)</f>
        <v>1</v>
      </c>
    </row>
    <row r="68" spans="1:17" x14ac:dyDescent="0.25">
      <c r="B68" s="5" t="s">
        <v>33</v>
      </c>
      <c r="C68" s="5" t="s">
        <v>34</v>
      </c>
      <c r="D68" s="5" t="s">
        <v>143</v>
      </c>
      <c r="L68" s="2" t="s">
        <v>126</v>
      </c>
      <c r="M68" s="3">
        <f>SUM(M60:M67)</f>
        <v>17</v>
      </c>
      <c r="N68" s="3">
        <f>SUM(N60:N67)</f>
        <v>13</v>
      </c>
      <c r="O68" s="3">
        <f>SUM(O60:O67)</f>
        <v>2</v>
      </c>
      <c r="P68" s="3">
        <f>SUM(P60:P67)</f>
        <v>10</v>
      </c>
      <c r="Q68" s="3">
        <f>SUM(Q60:Q67)</f>
        <v>19</v>
      </c>
    </row>
    <row r="69" spans="1:17" x14ac:dyDescent="0.25">
      <c r="A69" t="s">
        <v>130</v>
      </c>
      <c r="B69">
        <f>('Courtwood Primary'!B96)</f>
        <v>37</v>
      </c>
      <c r="C69">
        <f>('Courtwood Primary'!C96)</f>
        <v>6</v>
      </c>
      <c r="D69">
        <f>('Courtwood Primary'!D96)</f>
        <v>9</v>
      </c>
    </row>
    <row r="70" spans="1:17" x14ac:dyDescent="0.25">
      <c r="A70" t="s">
        <v>131</v>
      </c>
      <c r="B70">
        <f>('Parish Church Junior School'!B48)</f>
        <v>34</v>
      </c>
      <c r="C70">
        <f>('Parish Church Junior School'!C48)</f>
        <v>8</v>
      </c>
      <c r="D70">
        <f>('Parish Church Junior School'!D48)</f>
        <v>11</v>
      </c>
    </row>
  </sheetData>
  <mergeCells count="2">
    <mergeCell ref="A1:H1"/>
    <mergeCell ref="L1:S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14</vt:i4>
      </vt:variant>
    </vt:vector>
  </HeadingPairs>
  <TitlesOfParts>
    <vt:vector size="20" baseType="lpstr">
      <vt:lpstr>Broadmead Primary</vt:lpstr>
      <vt:lpstr>Tunstall Nursery</vt:lpstr>
      <vt:lpstr>Courtwood Primary</vt:lpstr>
      <vt:lpstr>Parish Church Junior School</vt:lpstr>
      <vt:lpstr>Atwood Primary School</vt:lpstr>
      <vt:lpstr>Totals</vt:lpstr>
      <vt:lpstr>Q1</vt:lpstr>
      <vt:lpstr>Q1 (2)</vt:lpstr>
      <vt:lpstr>Q2</vt:lpstr>
      <vt:lpstr>Q3</vt:lpstr>
      <vt:lpstr>Q4</vt:lpstr>
      <vt:lpstr>Q4 (2)</vt:lpstr>
      <vt:lpstr>Q5</vt:lpstr>
      <vt:lpstr>Q5 (2)</vt:lpstr>
      <vt:lpstr>Q6</vt:lpstr>
      <vt:lpstr>Q6 (2)</vt:lpstr>
      <vt:lpstr>Q7</vt:lpstr>
      <vt:lpstr>Q8</vt:lpstr>
      <vt:lpstr>Q9</vt:lpstr>
      <vt:lpstr>Q10</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Liz</cp:lastModifiedBy>
  <dcterms:created xsi:type="dcterms:W3CDTF">2013-04-02T09:35:55Z</dcterms:created>
  <dcterms:modified xsi:type="dcterms:W3CDTF">2013-04-25T11:13:46Z</dcterms:modified>
</cp:coreProperties>
</file>