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<sst xmlns="http://schemas.openxmlformats.org/spreadsheetml/2006/main" count="68" uniqueCount="23">
  <si>
    <t>Vesterbro</t>
  </si>
  <si>
    <t>Route #</t>
  </si>
  <si>
    <t>Even/Odd</t>
  </si>
  <si>
    <t>Day</t>
  </si>
  <si>
    <t># of 140 Bins</t>
  </si>
  <si>
    <t># of 180 Bins</t>
  </si>
  <si>
    <t># of 190 Bins</t>
  </si>
  <si>
    <t># of 240 Bins</t>
  </si>
  <si>
    <t># of 400 Bins</t>
  </si>
  <si>
    <t># of 500 Bins</t>
  </si>
  <si>
    <t># of 600 Bins</t>
  </si>
  <si>
    <t>Total per day</t>
  </si>
  <si>
    <t>Weighted Total</t>
  </si>
  <si>
    <t>Total per week</t>
  </si>
  <si>
    <t>Weighted Total per week</t>
  </si>
  <si>
    <t>Even</t>
  </si>
  <si>
    <t>Monday</t>
  </si>
  <si>
    <t>Tuesday</t>
  </si>
  <si>
    <t>Wednesday</t>
  </si>
  <si>
    <t>Thursday</t>
  </si>
  <si>
    <t>Odd</t>
  </si>
  <si>
    <t>Amager Ost</t>
  </si>
  <si>
    <t>Friday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</si>
</sst>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0.0"/>
      <color rgb="FF000000"/>
      <name val="Arial"/>
    </font>
    <font>
      <color theme="1"/>
      <name val="Arial"/>
    </font>
  </fonts>
  <fills count="5">
    <fill>
      <patternFill patternType="none"/>
    </fill>
    <fill>
      <patternFill patternType="lightGray"/>
    </fill>
    <fill>
      <patternFill patternType="solid">
        <fgColor rgb="FF6FA8DC"/>
        <bgColor rgb="FF6FA8DC"/>
      </patternFill>
    </fill>
    <fill>
      <patternFill patternType="solid">
        <fgColor rgb="FF9FC5E8"/>
        <bgColor rgb="FF9FC5E8"/>
      </patternFill>
    </fill>
    <fill>
      <patternFill patternType="solid">
        <fgColor rgb="FFCFE2F3"/>
        <bgColor rgb="FFCFE2F3"/>
      </patternFill>
    </fill>
  </fills>
  <borders count="1">
    <border/>
  </borders>
  <cellStyleXfs count="1">
    <xf borderId="0" fillId="0" fontId="0" numFmtId="0" applyAlignment="1" applyFont="1"/>
  </cellStyleXfs>
  <cellXfs count="8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2" fontId="1" numFmtId="0" xfId="0" applyAlignment="1" applyFill="1" applyFont="1">
      <alignment readingOrder="0"/>
    </xf>
    <xf borderId="0" fillId="2" fontId="1" numFmtId="0" xfId="0" applyFont="1"/>
    <xf borderId="0" fillId="3" fontId="1" numFmtId="0" xfId="0" applyAlignment="1" applyFill="1" applyFont="1">
      <alignment readingOrder="0"/>
    </xf>
    <xf borderId="0" fillId="3" fontId="1" numFmtId="0" xfId="0" applyFont="1"/>
    <xf borderId="0" fillId="4" fontId="1" numFmtId="0" xfId="0" applyAlignment="1" applyFill="1" applyFont="1">
      <alignment readingOrder="0"/>
    </xf>
    <xf borderId="0" fillId="4" fontId="1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1" t="s">
        <v>10</v>
      </c>
      <c r="K2" s="1" t="s">
        <v>11</v>
      </c>
      <c r="L2" s="1" t="s">
        <v>12</v>
      </c>
      <c r="M2" s="1" t="s">
        <v>13</v>
      </c>
      <c r="N2" s="1" t="s">
        <v>14</v>
      </c>
    </row>
    <row r="3">
      <c r="A3" s="2">
        <v>1303.0</v>
      </c>
      <c r="B3" s="2" t="s">
        <v>15</v>
      </c>
      <c r="C3" s="2" t="s">
        <v>16</v>
      </c>
      <c r="D3" s="2">
        <v>1.0</v>
      </c>
      <c r="E3" s="2">
        <v>0.0</v>
      </c>
      <c r="F3" s="2">
        <v>0.0</v>
      </c>
      <c r="G3" s="2">
        <v>24.0</v>
      </c>
      <c r="H3" s="2">
        <v>0.0</v>
      </c>
      <c r="I3" s="2">
        <v>0.0</v>
      </c>
      <c r="J3" s="2">
        <v>83.0</v>
      </c>
      <c r="K3" s="3">
        <f t="shared" ref="K3:K11" si="1">sum(D3:J3)</f>
        <v>108</v>
      </c>
      <c r="L3" s="3">
        <f t="shared" ref="L3:L11" si="2">D3+E3+F3+G3+1.23*H3+1.36*I3+1.36*J3</f>
        <v>137.88</v>
      </c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>
      <c r="A4" s="2">
        <v>1303.0</v>
      </c>
      <c r="B4" s="2" t="s">
        <v>15</v>
      </c>
      <c r="C4" s="2" t="s">
        <v>17</v>
      </c>
      <c r="D4" s="2">
        <v>0.0</v>
      </c>
      <c r="E4" s="2">
        <v>0.0</v>
      </c>
      <c r="F4" s="2">
        <v>0.0</v>
      </c>
      <c r="G4" s="2">
        <v>18.0</v>
      </c>
      <c r="H4" s="2">
        <v>0.0</v>
      </c>
      <c r="I4" s="2">
        <v>0.0</v>
      </c>
      <c r="J4" s="2">
        <v>98.0</v>
      </c>
      <c r="K4" s="3">
        <f t="shared" si="1"/>
        <v>116</v>
      </c>
      <c r="L4" s="3">
        <f t="shared" si="2"/>
        <v>151.28</v>
      </c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</row>
    <row r="5">
      <c r="A5" s="2">
        <v>1303.0</v>
      </c>
      <c r="B5" s="2" t="s">
        <v>15</v>
      </c>
      <c r="C5" s="2" t="s">
        <v>18</v>
      </c>
      <c r="D5" s="2">
        <v>0.0</v>
      </c>
      <c r="E5" s="2">
        <v>0.0</v>
      </c>
      <c r="F5" s="2">
        <v>0.0</v>
      </c>
      <c r="G5" s="2">
        <v>17.0</v>
      </c>
      <c r="H5" s="2">
        <v>0.0</v>
      </c>
      <c r="I5" s="2">
        <v>0.0</v>
      </c>
      <c r="J5" s="2">
        <v>63.0</v>
      </c>
      <c r="K5" s="3">
        <f t="shared" si="1"/>
        <v>80</v>
      </c>
      <c r="L5" s="3">
        <f t="shared" si="2"/>
        <v>102.68</v>
      </c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</row>
    <row r="6">
      <c r="A6" s="2">
        <v>1303.0</v>
      </c>
      <c r="B6" s="2" t="s">
        <v>15</v>
      </c>
      <c r="C6" s="2" t="s">
        <v>19</v>
      </c>
      <c r="D6" s="2">
        <v>0.0</v>
      </c>
      <c r="E6" s="2">
        <v>0.0</v>
      </c>
      <c r="F6" s="2">
        <v>0.0</v>
      </c>
      <c r="G6" s="2">
        <v>27.0</v>
      </c>
      <c r="H6" s="2">
        <v>0.0</v>
      </c>
      <c r="I6" s="2">
        <v>0.0</v>
      </c>
      <c r="J6" s="2">
        <v>129.0</v>
      </c>
      <c r="K6" s="3">
        <f t="shared" si="1"/>
        <v>156</v>
      </c>
      <c r="L6" s="3">
        <f t="shared" si="2"/>
        <v>202.44</v>
      </c>
      <c r="M6" s="3">
        <f t="shared" ref="M6:N6" si="3">sum(K3:K6)</f>
        <v>460</v>
      </c>
      <c r="N6" s="3">
        <f t="shared" si="3"/>
        <v>594.28</v>
      </c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</row>
    <row r="7">
      <c r="A7" s="4">
        <v>1303.0</v>
      </c>
      <c r="B7" s="4" t="s">
        <v>20</v>
      </c>
      <c r="C7" s="4" t="s">
        <v>16</v>
      </c>
      <c r="D7" s="4">
        <v>0.0</v>
      </c>
      <c r="E7" s="4">
        <v>0.0</v>
      </c>
      <c r="F7" s="4">
        <v>0.0</v>
      </c>
      <c r="G7" s="4">
        <v>14.0</v>
      </c>
      <c r="H7" s="4">
        <v>0.0</v>
      </c>
      <c r="I7" s="4">
        <v>0.0</v>
      </c>
      <c r="J7" s="4">
        <v>98.0</v>
      </c>
      <c r="K7" s="5">
        <f t="shared" si="1"/>
        <v>112</v>
      </c>
      <c r="L7" s="5">
        <f t="shared" si="2"/>
        <v>147.28</v>
      </c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</row>
    <row r="8">
      <c r="A8" s="4">
        <v>1303.0</v>
      </c>
      <c r="B8" s="4" t="s">
        <v>20</v>
      </c>
      <c r="C8" s="4" t="s">
        <v>17</v>
      </c>
      <c r="D8" s="4">
        <v>0.0</v>
      </c>
      <c r="E8" s="4">
        <v>0.0</v>
      </c>
      <c r="F8" s="4">
        <v>0.0</v>
      </c>
      <c r="G8" s="4">
        <v>1.0</v>
      </c>
      <c r="H8" s="4">
        <v>0.0</v>
      </c>
      <c r="I8" s="4">
        <v>0.0</v>
      </c>
      <c r="J8" s="4">
        <v>106.0</v>
      </c>
      <c r="K8" s="5">
        <f t="shared" si="1"/>
        <v>107</v>
      </c>
      <c r="L8" s="5">
        <f t="shared" si="2"/>
        <v>145.16</v>
      </c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</row>
    <row r="9">
      <c r="A9" s="4">
        <v>1303.0</v>
      </c>
      <c r="B9" s="4" t="s">
        <v>20</v>
      </c>
      <c r="C9" s="4" t="s">
        <v>18</v>
      </c>
      <c r="D9" s="4">
        <v>0.0</v>
      </c>
      <c r="E9" s="4">
        <v>0.0</v>
      </c>
      <c r="F9" s="4">
        <v>0.0</v>
      </c>
      <c r="G9" s="4">
        <v>52.0</v>
      </c>
      <c r="H9" s="4">
        <v>0.0</v>
      </c>
      <c r="I9" s="4">
        <v>0.0</v>
      </c>
      <c r="J9" s="4">
        <v>51.0</v>
      </c>
      <c r="K9" s="5">
        <f t="shared" si="1"/>
        <v>103</v>
      </c>
      <c r="L9" s="5">
        <f t="shared" si="2"/>
        <v>121.36</v>
      </c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</row>
    <row r="10">
      <c r="A10" s="4">
        <v>1303.0</v>
      </c>
      <c r="B10" s="4" t="s">
        <v>20</v>
      </c>
      <c r="C10" s="4" t="s">
        <v>19</v>
      </c>
      <c r="D10" s="4">
        <v>0.0</v>
      </c>
      <c r="E10" s="4">
        <v>0.0</v>
      </c>
      <c r="F10" s="4">
        <v>0.0</v>
      </c>
      <c r="G10" s="4">
        <v>45.0</v>
      </c>
      <c r="H10" s="4">
        <v>0.0</v>
      </c>
      <c r="I10" s="4">
        <v>0.0</v>
      </c>
      <c r="J10" s="4">
        <v>41.0</v>
      </c>
      <c r="K10" s="5">
        <f t="shared" si="1"/>
        <v>86</v>
      </c>
      <c r="L10" s="5">
        <f t="shared" si="2"/>
        <v>100.76</v>
      </c>
      <c r="M10" s="5">
        <f t="shared" ref="M10:N10" si="4">sum(K7:K10)</f>
        <v>408</v>
      </c>
      <c r="N10" s="5">
        <f t="shared" si="4"/>
        <v>514.56</v>
      </c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</row>
    <row r="11">
      <c r="A11" s="6">
        <v>1312.0</v>
      </c>
      <c r="B11" s="6" t="s">
        <v>15</v>
      </c>
      <c r="C11" s="6" t="s">
        <v>17</v>
      </c>
      <c r="D11" s="6">
        <v>0.0</v>
      </c>
      <c r="E11" s="6">
        <v>0.0</v>
      </c>
      <c r="F11" s="6">
        <v>0.0</v>
      </c>
      <c r="G11" s="6">
        <v>0.0</v>
      </c>
      <c r="H11" s="6">
        <v>0.0</v>
      </c>
      <c r="I11" s="6">
        <v>0.0</v>
      </c>
      <c r="J11" s="6">
        <v>21.0</v>
      </c>
      <c r="K11" s="7">
        <f t="shared" si="1"/>
        <v>21</v>
      </c>
      <c r="L11" s="7">
        <f t="shared" si="2"/>
        <v>28.56</v>
      </c>
      <c r="M11" s="6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</row>
    <row r="13">
      <c r="A13" s="1" t="s">
        <v>21</v>
      </c>
    </row>
    <row r="14">
      <c r="A14" s="1" t="s">
        <v>1</v>
      </c>
      <c r="B14" s="1" t="s">
        <v>2</v>
      </c>
      <c r="C14" s="1" t="s">
        <v>3</v>
      </c>
      <c r="D14" s="1" t="s">
        <v>4</v>
      </c>
      <c r="E14" s="1" t="s">
        <v>5</v>
      </c>
      <c r="F14" s="1" t="s">
        <v>6</v>
      </c>
      <c r="G14" s="1" t="s">
        <v>7</v>
      </c>
      <c r="H14" s="1" t="s">
        <v>8</v>
      </c>
      <c r="I14" s="1" t="s">
        <v>9</v>
      </c>
      <c r="J14" s="1" t="s">
        <v>10</v>
      </c>
      <c r="K14" s="1" t="s">
        <v>11</v>
      </c>
      <c r="L14" s="1" t="s">
        <v>12</v>
      </c>
      <c r="M14" s="1" t="s">
        <v>13</v>
      </c>
      <c r="N14" s="1" t="s">
        <v>14</v>
      </c>
    </row>
    <row r="15">
      <c r="A15" s="2">
        <v>1301.0</v>
      </c>
      <c r="B15" s="2" t="s">
        <v>15</v>
      </c>
      <c r="C15" s="2" t="s">
        <v>17</v>
      </c>
      <c r="D15" s="2">
        <v>0.0</v>
      </c>
      <c r="E15" s="2">
        <v>0.0</v>
      </c>
      <c r="F15" s="2">
        <v>0.0</v>
      </c>
      <c r="G15" s="2">
        <v>64.0</v>
      </c>
      <c r="H15" s="2">
        <v>0.0</v>
      </c>
      <c r="I15" s="2">
        <v>0.0</v>
      </c>
      <c r="J15" s="2">
        <v>98.0</v>
      </c>
      <c r="K15" s="3">
        <f t="shared" ref="K15:K24" si="5">sum(D15:J15)</f>
        <v>162</v>
      </c>
      <c r="L15" s="3">
        <f t="shared" ref="L15:L24" si="6">D15+E15+F15+G15+1.23*H15+1.36*I15+1.36*J15</f>
        <v>197.28</v>
      </c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</row>
    <row r="16">
      <c r="A16" s="2">
        <v>1301.0</v>
      </c>
      <c r="B16" s="2" t="s">
        <v>15</v>
      </c>
      <c r="C16" s="2" t="s">
        <v>18</v>
      </c>
      <c r="D16" s="2">
        <v>0.0</v>
      </c>
      <c r="E16" s="2">
        <v>0.0</v>
      </c>
      <c r="F16" s="2">
        <v>0.0</v>
      </c>
      <c r="G16" s="2">
        <v>40.0</v>
      </c>
      <c r="H16" s="2">
        <v>0.0</v>
      </c>
      <c r="I16" s="2">
        <v>0.0</v>
      </c>
      <c r="J16" s="2">
        <v>182.0</v>
      </c>
      <c r="K16" s="3">
        <f t="shared" si="5"/>
        <v>222</v>
      </c>
      <c r="L16" s="3">
        <f t="shared" si="6"/>
        <v>287.52</v>
      </c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</row>
    <row r="17">
      <c r="A17" s="2">
        <v>1301.0</v>
      </c>
      <c r="B17" s="2" t="s">
        <v>15</v>
      </c>
      <c r="C17" s="2" t="s">
        <v>19</v>
      </c>
      <c r="D17" s="2">
        <v>0.0</v>
      </c>
      <c r="E17" s="2">
        <v>0.0</v>
      </c>
      <c r="F17" s="2">
        <v>0.0</v>
      </c>
      <c r="G17" s="2">
        <v>14.0</v>
      </c>
      <c r="H17" s="2">
        <v>0.0</v>
      </c>
      <c r="I17" s="2">
        <v>0.0</v>
      </c>
      <c r="J17" s="2">
        <v>81.0</v>
      </c>
      <c r="K17" s="3">
        <f t="shared" si="5"/>
        <v>95</v>
      </c>
      <c r="L17" s="3">
        <f t="shared" si="6"/>
        <v>124.16</v>
      </c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</row>
    <row r="18">
      <c r="A18" s="2">
        <v>1301.0</v>
      </c>
      <c r="B18" s="2" t="s">
        <v>15</v>
      </c>
      <c r="C18" s="2" t="s">
        <v>22</v>
      </c>
      <c r="D18" s="2">
        <v>0.0</v>
      </c>
      <c r="E18" s="2">
        <v>0.0</v>
      </c>
      <c r="F18" s="2">
        <v>0.0</v>
      </c>
      <c r="G18" s="2">
        <v>4.0</v>
      </c>
      <c r="H18" s="2">
        <v>0.0</v>
      </c>
      <c r="I18" s="2">
        <v>0.0</v>
      </c>
      <c r="J18" s="2">
        <v>10.0</v>
      </c>
      <c r="K18" s="3">
        <f t="shared" si="5"/>
        <v>14</v>
      </c>
      <c r="L18" s="3">
        <f t="shared" si="6"/>
        <v>17.6</v>
      </c>
      <c r="M18" s="3">
        <f t="shared" ref="M18:N18" si="7">sum(K15:K18)</f>
        <v>493</v>
      </c>
      <c r="N18" s="3">
        <f t="shared" si="7"/>
        <v>626.56</v>
      </c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</row>
    <row r="19">
      <c r="A19" s="4">
        <v>1301.0</v>
      </c>
      <c r="B19" s="4" t="s">
        <v>20</v>
      </c>
      <c r="C19" s="4" t="s">
        <v>17</v>
      </c>
      <c r="D19" s="4">
        <v>0.0</v>
      </c>
      <c r="E19" s="4">
        <v>0.0</v>
      </c>
      <c r="F19" s="4">
        <v>0.0</v>
      </c>
      <c r="G19" s="4">
        <v>44.0</v>
      </c>
      <c r="H19" s="4">
        <v>0.0</v>
      </c>
      <c r="I19" s="4">
        <v>0.0</v>
      </c>
      <c r="J19" s="4">
        <v>121.0</v>
      </c>
      <c r="K19" s="5">
        <f t="shared" si="5"/>
        <v>165</v>
      </c>
      <c r="L19" s="5">
        <f t="shared" si="6"/>
        <v>208.56</v>
      </c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</row>
    <row r="20">
      <c r="A20" s="4">
        <v>1301.0</v>
      </c>
      <c r="B20" s="4" t="s">
        <v>20</v>
      </c>
      <c r="C20" s="4" t="s">
        <v>18</v>
      </c>
      <c r="D20" s="4">
        <v>0.0</v>
      </c>
      <c r="E20" s="4">
        <v>0.0</v>
      </c>
      <c r="F20" s="4">
        <v>0.0</v>
      </c>
      <c r="G20" s="4">
        <v>52.0</v>
      </c>
      <c r="H20" s="4">
        <v>0.0</v>
      </c>
      <c r="I20" s="4">
        <v>0.0</v>
      </c>
      <c r="J20" s="4">
        <v>120.0</v>
      </c>
      <c r="K20" s="5">
        <f t="shared" si="5"/>
        <v>172</v>
      </c>
      <c r="L20" s="5">
        <f t="shared" si="6"/>
        <v>215.2</v>
      </c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</row>
    <row r="21">
      <c r="A21" s="4">
        <v>1301.0</v>
      </c>
      <c r="B21" s="4" t="s">
        <v>20</v>
      </c>
      <c r="C21" s="4" t="s">
        <v>19</v>
      </c>
      <c r="D21" s="4">
        <v>0.0</v>
      </c>
      <c r="E21" s="4">
        <v>0.0</v>
      </c>
      <c r="F21" s="4">
        <v>0.0</v>
      </c>
      <c r="G21" s="4">
        <v>1.0</v>
      </c>
      <c r="H21" s="4">
        <v>0.0</v>
      </c>
      <c r="I21" s="4">
        <v>0.0</v>
      </c>
      <c r="J21" s="4">
        <v>3.0</v>
      </c>
      <c r="K21" s="5">
        <f t="shared" si="5"/>
        <v>4</v>
      </c>
      <c r="L21" s="5">
        <f t="shared" si="6"/>
        <v>5.08</v>
      </c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</row>
    <row r="22">
      <c r="A22" s="4">
        <v>1301.0</v>
      </c>
      <c r="B22" s="4" t="s">
        <v>20</v>
      </c>
      <c r="C22" s="4" t="s">
        <v>22</v>
      </c>
      <c r="D22" s="4">
        <v>0.0</v>
      </c>
      <c r="E22" s="4">
        <v>0.0</v>
      </c>
      <c r="F22" s="4">
        <v>0.0</v>
      </c>
      <c r="G22" s="4">
        <v>1.0</v>
      </c>
      <c r="H22" s="4">
        <v>0.0</v>
      </c>
      <c r="I22" s="4">
        <v>0.0</v>
      </c>
      <c r="J22" s="4">
        <v>3.0</v>
      </c>
      <c r="K22" s="5">
        <f t="shared" si="5"/>
        <v>4</v>
      </c>
      <c r="L22" s="5">
        <f t="shared" si="6"/>
        <v>5.08</v>
      </c>
      <c r="M22" s="5">
        <f t="shared" ref="M22:N22" si="8">sum(K19:K22)</f>
        <v>345</v>
      </c>
      <c r="N22" s="5">
        <f t="shared" si="8"/>
        <v>433.92</v>
      </c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</row>
    <row r="23">
      <c r="A23" s="6">
        <v>1312.0</v>
      </c>
      <c r="B23" s="6" t="s">
        <v>15</v>
      </c>
      <c r="C23" s="6" t="s">
        <v>17</v>
      </c>
      <c r="D23" s="6">
        <v>1.0</v>
      </c>
      <c r="E23" s="6">
        <v>0.0</v>
      </c>
      <c r="F23" s="6">
        <v>0.0</v>
      </c>
      <c r="G23" s="6">
        <v>3.0</v>
      </c>
      <c r="H23" s="6">
        <v>0.0</v>
      </c>
      <c r="I23" s="6">
        <v>0.0</v>
      </c>
      <c r="J23" s="6">
        <v>7.0</v>
      </c>
      <c r="K23" s="7">
        <f t="shared" si="5"/>
        <v>11</v>
      </c>
      <c r="L23" s="7">
        <f t="shared" si="6"/>
        <v>13.52</v>
      </c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</row>
    <row r="24">
      <c r="A24" s="6">
        <v>1312.0</v>
      </c>
      <c r="B24" s="6" t="s">
        <v>20</v>
      </c>
      <c r="C24" s="6" t="s">
        <v>17</v>
      </c>
      <c r="D24" s="6">
        <v>1.0</v>
      </c>
      <c r="E24" s="6">
        <v>0.0</v>
      </c>
      <c r="F24" s="6">
        <v>0.0</v>
      </c>
      <c r="G24" s="6">
        <v>9.0</v>
      </c>
      <c r="H24" s="6">
        <v>0.0</v>
      </c>
      <c r="I24" s="6">
        <v>0.0</v>
      </c>
      <c r="J24" s="6">
        <v>24.0</v>
      </c>
      <c r="K24" s="7">
        <f t="shared" si="5"/>
        <v>34</v>
      </c>
      <c r="L24" s="7">
        <f t="shared" si="6"/>
        <v>42.64</v>
      </c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</row>
  </sheetData>
  <drawing r:id="rId1"/>
</worksheet>
</file>