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8445" activeTab="1"/>
  </bookViews>
  <sheets>
    <sheet name="Sheet1" sheetId="1" r:id="rId1"/>
    <sheet name="Sheet2" sheetId="4" r:id="rId2"/>
  </sheets>
  <calcPr calcId="125725"/>
</workbook>
</file>

<file path=xl/calcChain.xml><?xml version="1.0" encoding="utf-8"?>
<calcChain xmlns="http://schemas.openxmlformats.org/spreadsheetml/2006/main">
  <c r="B3" i="4"/>
  <c r="B10"/>
  <c r="B12"/>
  <c r="B13"/>
  <c r="B14"/>
  <c r="B16"/>
  <c r="B17"/>
  <c r="B10" i="1"/>
  <c r="B17"/>
  <c r="B19" s="1"/>
  <c r="B20" s="1"/>
</calcChain>
</file>

<file path=xl/sharedStrings.xml><?xml version="1.0" encoding="utf-8"?>
<sst xmlns="http://schemas.openxmlformats.org/spreadsheetml/2006/main" count="27" uniqueCount="25">
  <si>
    <t>a1</t>
  </si>
  <si>
    <t>a2</t>
  </si>
  <si>
    <t>a3</t>
  </si>
  <si>
    <t>a4</t>
  </si>
  <si>
    <t>a5</t>
  </si>
  <si>
    <t>p</t>
  </si>
  <si>
    <t>x</t>
  </si>
  <si>
    <t>t</t>
  </si>
  <si>
    <t>x/root 2</t>
  </si>
  <si>
    <t>erf (x/root2)=</t>
  </si>
  <si>
    <t>Φ(x)=</t>
  </si>
  <si>
    <t>The largest error is bounded by 1.5*10^(-7)</t>
  </si>
  <si>
    <t>The approximation is very close up to the 7th decimal place</t>
  </si>
  <si>
    <t>≈</t>
  </si>
  <si>
    <t>NORMDIST(x,0,1,1)=</t>
  </si>
  <si>
    <t>erf (x/2½)=</t>
  </si>
  <si>
    <t>t=1/(1+px)=</t>
  </si>
  <si>
    <t>p=</t>
  </si>
  <si>
    <t>e=</t>
  </si>
  <si>
    <t>d=</t>
  </si>
  <si>
    <t>c=</t>
  </si>
  <si>
    <t>b=</t>
  </si>
  <si>
    <t>a=</t>
  </si>
  <si>
    <r>
      <t>x/2</t>
    </r>
    <r>
      <rPr>
        <sz val="11"/>
        <color theme="1"/>
        <rFont val="Calibri"/>
        <family val="2"/>
      </rPr>
      <t>½=</t>
    </r>
  </si>
  <si>
    <t>x=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</si>
</sst>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0000"/>
    <numFmt numFmtId="166" formatCode="0.000000000"/>
    <numFmt numFmtId="167" formatCode="0.00000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3" borderId="0" xfId="0" applyFill="1"/>
    <xf numFmtId="164" fontId="0" fillId="2" borderId="0" xfId="0" applyNumberFormat="1" applyFill="1"/>
    <xf numFmtId="0" fontId="0" fillId="0" borderId="0" xfId="0" applyAlignment="1">
      <alignment horizontal="left"/>
    </xf>
    <xf numFmtId="0" fontId="1" fillId="0" borderId="0" xfId="0" applyFont="1"/>
    <xf numFmtId="165" fontId="0" fillId="4" borderId="0" xfId="0" applyNumberFormat="1" applyFill="1"/>
    <xf numFmtId="0" fontId="1" fillId="0" borderId="0" xfId="0" applyFont="1" applyAlignment="1">
      <alignment horizontal="right"/>
    </xf>
    <xf numFmtId="167" fontId="0" fillId="4" borderId="0" xfId="0" applyNumberFormat="1" applyFill="1"/>
    <xf numFmtId="0" fontId="0" fillId="0" borderId="0" xfId="0" applyAlignment="1">
      <alignment horizontal="right"/>
    </xf>
    <xf numFmtId="165" fontId="0" fillId="2" borderId="0" xfId="0" applyNumberFormat="1" applyFill="1"/>
    <xf numFmtId="167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19050</xdr:colOff>
      <xdr:row>7</xdr:row>
      <xdr:rowOff>135927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3238500" cy="1469426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171450</xdr:colOff>
      <xdr:row>0</xdr:row>
      <xdr:rowOff>0</xdr:rowOff>
    </xdr:from>
    <xdr:to>
      <xdr:col>14</xdr:col>
      <xdr:colOff>19050</xdr:colOff>
      <xdr:row>3</xdr:row>
      <xdr:rowOff>9525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9450" y="0"/>
          <a:ext cx="5334000" cy="5810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161925</xdr:colOff>
      <xdr:row>7</xdr:row>
      <xdr:rowOff>66675</xdr:rowOff>
    </xdr:from>
    <xdr:to>
      <xdr:col>4</xdr:col>
      <xdr:colOff>57150</xdr:colOff>
      <xdr:row>9</xdr:row>
      <xdr:rowOff>104775</xdr:rowOff>
    </xdr:to>
    <xdr:sp macro="" textlink="">
      <xdr:nvSpPr>
        <xdr:cNvPr id="6" name="Left Arrow 5"/>
        <xdr:cNvSpPr/>
      </xdr:nvSpPr>
      <xdr:spPr>
        <a:xfrm>
          <a:off x="1733550" y="1400175"/>
          <a:ext cx="1276350" cy="4191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INPUT</a:t>
          </a:r>
        </a:p>
      </xdr:txBody>
    </xdr:sp>
    <xdr:clientData/>
  </xdr:twoCellAnchor>
  <xdr:twoCellAnchor>
    <xdr:from>
      <xdr:col>2</xdr:col>
      <xdr:colOff>95250</xdr:colOff>
      <xdr:row>18</xdr:row>
      <xdr:rowOff>104776</xdr:rowOff>
    </xdr:from>
    <xdr:to>
      <xdr:col>3</xdr:col>
      <xdr:colOff>533400</xdr:colOff>
      <xdr:row>20</xdr:row>
      <xdr:rowOff>85726</xdr:rowOff>
    </xdr:to>
    <xdr:sp macro="" textlink="">
      <xdr:nvSpPr>
        <xdr:cNvPr id="7" name="Left Arrow 6"/>
        <xdr:cNvSpPr/>
      </xdr:nvSpPr>
      <xdr:spPr>
        <a:xfrm>
          <a:off x="1666875" y="3533776"/>
          <a:ext cx="1209675" cy="361950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>
              <a:solidFill>
                <a:schemeClr val="tx1"/>
              </a:solidFill>
            </a:rPr>
            <a:t>OUTPUT</a:t>
          </a:r>
        </a:p>
      </xdr:txBody>
    </xdr:sp>
    <xdr:clientData/>
  </xdr:twoCellAnchor>
  <xdr:twoCellAnchor editAs="oneCell">
    <xdr:from>
      <xdr:col>4</xdr:col>
      <xdr:colOff>485775</xdr:colOff>
      <xdr:row>3</xdr:row>
      <xdr:rowOff>76200</xdr:rowOff>
    </xdr:from>
    <xdr:to>
      <xdr:col>10</xdr:col>
      <xdr:colOff>581025</xdr:colOff>
      <xdr:row>30</xdr:row>
      <xdr:rowOff>103868</xdr:rowOff>
    </xdr:to>
    <xdr:pic>
      <xdr:nvPicPr>
        <xdr:cNvPr id="8" name="Picture 7" descr="normal01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438525" y="647700"/>
          <a:ext cx="3752850" cy="5171168"/>
        </a:xfrm>
        <a:prstGeom prst="rect">
          <a:avLst/>
        </a:prstGeom>
      </xdr:spPr>
    </xdr:pic>
    <xdr:clientData/>
  </xdr:twoCellAnchor>
  <xdr:twoCellAnchor>
    <xdr:from>
      <xdr:col>10</xdr:col>
      <xdr:colOff>57150</xdr:colOff>
      <xdr:row>27</xdr:row>
      <xdr:rowOff>0</xdr:rowOff>
    </xdr:from>
    <xdr:to>
      <xdr:col>11</xdr:col>
      <xdr:colOff>9525</xdr:colOff>
      <xdr:row>28</xdr:row>
      <xdr:rowOff>47625</xdr:rowOff>
    </xdr:to>
    <xdr:sp macro="" textlink="">
      <xdr:nvSpPr>
        <xdr:cNvPr id="10" name="Oval 9"/>
        <xdr:cNvSpPr/>
      </xdr:nvSpPr>
      <xdr:spPr>
        <a:xfrm>
          <a:off x="6667500" y="5143500"/>
          <a:ext cx="561975" cy="238125"/>
        </a:xfrm>
        <a:prstGeom prst="ellipse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0</xdr:row>
      <xdr:rowOff>38100</xdr:rowOff>
    </xdr:from>
    <xdr:to>
      <xdr:col>4</xdr:col>
      <xdr:colOff>57150</xdr:colOff>
      <xdr:row>2</xdr:row>
      <xdr:rowOff>104775</xdr:rowOff>
    </xdr:to>
    <xdr:sp macro="" textlink="">
      <xdr:nvSpPr>
        <xdr:cNvPr id="2" name="Left Arrow 1"/>
        <xdr:cNvSpPr/>
      </xdr:nvSpPr>
      <xdr:spPr>
        <a:xfrm>
          <a:off x="1381125" y="38100"/>
          <a:ext cx="111442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INPUT</a:t>
          </a:r>
        </a:p>
      </xdr:txBody>
    </xdr:sp>
    <xdr:clientData/>
  </xdr:twoCellAnchor>
  <xdr:twoCellAnchor>
    <xdr:from>
      <xdr:col>2</xdr:col>
      <xdr:colOff>152400</xdr:colOff>
      <xdr:row>11</xdr:row>
      <xdr:rowOff>19050</xdr:rowOff>
    </xdr:from>
    <xdr:to>
      <xdr:col>4</xdr:col>
      <xdr:colOff>47625</xdr:colOff>
      <xdr:row>13</xdr:row>
      <xdr:rowOff>85725</xdr:rowOff>
    </xdr:to>
    <xdr:sp macro="" textlink="">
      <xdr:nvSpPr>
        <xdr:cNvPr id="3" name="Left Arrow 2"/>
        <xdr:cNvSpPr/>
      </xdr:nvSpPr>
      <xdr:spPr>
        <a:xfrm>
          <a:off x="1371600" y="2114550"/>
          <a:ext cx="1114425" cy="447675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OUTPUT</a:t>
          </a:r>
        </a:p>
      </xdr:txBody>
    </xdr:sp>
    <xdr:clientData/>
  </xdr:twoCellAnchor>
  <xdr:twoCellAnchor>
    <xdr:from>
      <xdr:col>2</xdr:col>
      <xdr:colOff>152400</xdr:colOff>
      <xdr:row>14</xdr:row>
      <xdr:rowOff>76200</xdr:rowOff>
    </xdr:from>
    <xdr:to>
      <xdr:col>4</xdr:col>
      <xdr:colOff>419100</xdr:colOff>
      <xdr:row>16</xdr:row>
      <xdr:rowOff>142875</xdr:rowOff>
    </xdr:to>
    <xdr:sp macro="" textlink="">
      <xdr:nvSpPr>
        <xdr:cNvPr id="4" name="Left Arrow 3"/>
        <xdr:cNvSpPr/>
      </xdr:nvSpPr>
      <xdr:spPr>
        <a:xfrm>
          <a:off x="1371600" y="2743200"/>
          <a:ext cx="1485900" cy="44767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Excel</a:t>
          </a:r>
          <a:r>
            <a:rPr lang="en-US" sz="1100" baseline="0">
              <a:solidFill>
                <a:sysClr val="windowText" lastClr="000000"/>
              </a:solidFill>
            </a:rPr>
            <a:t> Approximation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C20"/>
  <sheetViews>
    <sheetView workbookViewId="0">
      <selection activeCell="E15" sqref="E15"/>
    </sheetView>
  </sheetViews>
  <sheetFormatPr defaultRowHeight="15"/>
  <cols>
    <col min="1" max="1" width="13.140625" bestFit="1" customWidth="1"/>
    <col min="2" max="2" width="14.42578125" bestFit="1" customWidth="1"/>
    <col min="3" max="3" width="11.5703125" bestFit="1" customWidth="1"/>
  </cols>
  <sheetData>
    <row r="9" spans="1:3">
      <c r="A9" t="s">
        <v>6</v>
      </c>
      <c r="B9" s="4">
        <v>2.89</v>
      </c>
    </row>
    <row r="10" spans="1:3">
      <c r="A10" t="s">
        <v>8</v>
      </c>
      <c r="B10">
        <f>B9/(2^0.5)</f>
        <v>2.0435385976291225</v>
      </c>
    </row>
    <row r="11" spans="1:3">
      <c r="A11" t="s">
        <v>0</v>
      </c>
      <c r="B11" s="2">
        <v>0.25482959199999999</v>
      </c>
    </row>
    <row r="12" spans="1:3">
      <c r="A12" t="s">
        <v>1</v>
      </c>
      <c r="B12" s="2">
        <v>-0.28449673599999997</v>
      </c>
    </row>
    <row r="13" spans="1:3">
      <c r="A13" t="s">
        <v>2</v>
      </c>
      <c r="B13" s="2">
        <v>1.4214137410000001</v>
      </c>
    </row>
    <row r="14" spans="1:3">
      <c r="A14" t="s">
        <v>3</v>
      </c>
      <c r="B14" s="2">
        <v>-1.453152027</v>
      </c>
    </row>
    <row r="15" spans="1:3">
      <c r="A15" t="s">
        <v>4</v>
      </c>
      <c r="B15" s="2">
        <v>1.0614054289999999</v>
      </c>
      <c r="C15" s="2"/>
    </row>
    <row r="16" spans="1:3">
      <c r="A16" t="s">
        <v>5</v>
      </c>
      <c r="B16" s="1">
        <v>0.32759110000000002</v>
      </c>
    </row>
    <row r="17" spans="1:2">
      <c r="A17" t="s">
        <v>7</v>
      </c>
      <c r="B17">
        <f>1/(1+B16*B10)</f>
        <v>0.59900144407461064</v>
      </c>
    </row>
    <row r="19" spans="1:2">
      <c r="A19" s="6" t="s">
        <v>9</v>
      </c>
      <c r="B19" s="3">
        <f>1-(B11*B17+B12*B17^2+B13*B17^3+B14*B17^4+B15*B17^5)*EXP(-(B10^2))+1.5*10^(-7)</f>
        <v>0.99614759880394188</v>
      </c>
    </row>
    <row r="20" spans="1:2">
      <c r="A20" s="7" t="s">
        <v>10</v>
      </c>
      <c r="B20" s="5">
        <f>0.5*(1+B19)</f>
        <v>0.99807379940197094</v>
      </c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19"/>
  <sheetViews>
    <sheetView tabSelected="1" workbookViewId="0">
      <selection activeCell="J6" sqref="J6"/>
    </sheetView>
  </sheetViews>
  <sheetFormatPr defaultRowHeight="15"/>
  <cols>
    <col min="1" max="1" width="19.5703125" customWidth="1"/>
    <col min="2" max="2" width="13.7109375" bestFit="1" customWidth="1"/>
  </cols>
  <sheetData>
    <row r="2" spans="1:3">
      <c r="A2" s="11" t="s">
        <v>24</v>
      </c>
      <c r="B2" s="4">
        <v>1.26</v>
      </c>
    </row>
    <row r="3" spans="1:3">
      <c r="A3" s="11" t="s">
        <v>23</v>
      </c>
      <c r="B3">
        <f>B2/(2^0.5)</f>
        <v>0.89095454429504983</v>
      </c>
    </row>
    <row r="4" spans="1:3">
      <c r="A4" s="11" t="s">
        <v>22</v>
      </c>
      <c r="B4" s="2">
        <v>0.25482959199999999</v>
      </c>
    </row>
    <row r="5" spans="1:3">
      <c r="A5" s="11" t="s">
        <v>21</v>
      </c>
      <c r="B5" s="2">
        <v>-0.28449673599999997</v>
      </c>
    </row>
    <row r="6" spans="1:3">
      <c r="A6" s="11" t="s">
        <v>20</v>
      </c>
      <c r="B6" s="2">
        <v>1.4214137410000001</v>
      </c>
    </row>
    <row r="7" spans="1:3">
      <c r="A7" s="11" t="s">
        <v>19</v>
      </c>
      <c r="B7" s="2">
        <v>-1.453152027</v>
      </c>
    </row>
    <row r="8" spans="1:3">
      <c r="A8" s="11" t="s">
        <v>18</v>
      </c>
      <c r="B8" s="2">
        <v>1.0614054289999999</v>
      </c>
      <c r="C8" s="2"/>
    </row>
    <row r="9" spans="1:3">
      <c r="A9" s="11" t="s">
        <v>17</v>
      </c>
      <c r="B9" s="1">
        <v>0.32759110000000002</v>
      </c>
    </row>
    <row r="10" spans="1:3">
      <c r="A10" s="11" t="s">
        <v>16</v>
      </c>
      <c r="B10">
        <f>1/(1+B9*B3)</f>
        <v>0.77407242599915727</v>
      </c>
    </row>
    <row r="11" spans="1:3">
      <c r="A11" s="11"/>
    </row>
    <row r="12" spans="1:3">
      <c r="A12" s="11" t="s">
        <v>15</v>
      </c>
      <c r="B12" s="3">
        <f>1-(B4*B10+B5*B10^2+B6*B10^3+B7*B10^4+B8*B10^5)*EXP(-(B3^2))</f>
        <v>0.79233050026528851</v>
      </c>
    </row>
    <row r="13" spans="1:3">
      <c r="A13" s="9" t="s">
        <v>10</v>
      </c>
      <c r="B13" s="13">
        <f>0.5*(1+B12)</f>
        <v>0.89616525013264425</v>
      </c>
    </row>
    <row r="14" spans="1:3">
      <c r="A14" s="9" t="s">
        <v>13</v>
      </c>
      <c r="B14" s="12">
        <f>B13</f>
        <v>0.89616525013264425</v>
      </c>
    </row>
    <row r="15" spans="1:3">
      <c r="A15" s="11" t="s">
        <v>14</v>
      </c>
    </row>
    <row r="16" spans="1:3">
      <c r="A16" s="11"/>
      <c r="B16" s="10">
        <f>NORMDIST(B2,0,1,1)</f>
        <v>0.89616531887869955</v>
      </c>
    </row>
    <row r="17" spans="1:2">
      <c r="A17" s="9" t="s">
        <v>13</v>
      </c>
      <c r="B17" s="8">
        <f>B16</f>
        <v>0.89616531887869955</v>
      </c>
    </row>
    <row r="18" spans="1:2">
      <c r="A18" t="s">
        <v>12</v>
      </c>
    </row>
    <row r="19" spans="1:2">
      <c r="A19" t="s">
        <v>11</v>
      </c>
    </row>
  </sheetData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wpi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nick</cp:lastModifiedBy>
  <dcterms:created xsi:type="dcterms:W3CDTF">2011-02-12T14:45:31Z</dcterms:created>
  <dcterms:modified xsi:type="dcterms:W3CDTF">2011-04-28T18:12:38Z</dcterms:modified>
</cp:coreProperties>
</file>