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<sst xmlns="http://schemas.openxmlformats.org/spreadsheetml/2006/main" count="42" uniqueCount="39">
  <si>
    <t>Fill in blue cells</t>
  </si>
  <si>
    <t>Outlet</t>
  </si>
  <si>
    <t>Time (hr)</t>
  </si>
  <si>
    <t>Range added per hour charging</t>
  </si>
  <si>
    <t>Power Req (kW)</t>
  </si>
  <si>
    <t>Average Power Req (kW)</t>
  </si>
  <si>
    <t>Purchase Cost (USD)</t>
  </si>
  <si>
    <t>Level 1</t>
  </si>
  <si>
    <t>120V AC</t>
  </si>
  <si>
    <t>10-14 typically</t>
  </si>
  <si>
    <t>5-8 km</t>
  </si>
  <si>
    <t>Level 2</t>
  </si>
  <si>
    <t>240V AC</t>
  </si>
  <si>
    <t>3-7 typically</t>
  </si>
  <si>
    <t>16-32 km</t>
  </si>
  <si>
    <t>3.3-6.6 typically, capable of 19.2</t>
  </si>
  <si>
    <t>$5,000-$15,000</t>
  </si>
  <si>
    <t>Fast</t>
  </si>
  <si>
    <t>DC</t>
  </si>
  <si>
    <t>80% in 30 minutes</t>
  </si>
  <si>
    <t>N/A</t>
  </si>
  <si>
    <t>~40</t>
  </si>
  <si>
    <t>$40,000-$100,000</t>
  </si>
  <si>
    <t>Cost to Charge:</t>
  </si>
  <si>
    <t>Cost to Charge ($USD)</t>
  </si>
  <si>
    <t>Cost to Charge per Hour ($USD)</t>
  </si>
  <si>
    <t>Night Electricity tariff (colones / kWh):</t>
  </si>
  <si>
    <t>Lvl 1 Overnight:</t>
  </si>
  <si>
    <t>Peak Electricity tariff (colones / kWh):</t>
  </si>
  <si>
    <t>Lvl 2 Peak:</t>
  </si>
  <si>
    <t>Valley Electricity tariff (colones / kWh):</t>
  </si>
  <si>
    <t>Lvl 2 Valley:</t>
  </si>
  <si>
    <t>Fast Charger Electricity tariff (colones / kWh):</t>
  </si>
  <si>
    <t>Fast Charger:</t>
  </si>
  <si>
    <t>Battery capacity (kWh):</t>
  </si>
  <si>
    <t>Estimated Time to Full Charge Lvl 1 (hours):</t>
  </si>
  <si>
    <t>Estimated Time to Full Charge Lvl 2 (hours):</t>
  </si>
  <si>
    <t>Estimated Time to Full Charge Fast Charger (hours):</t>
  </si>
  <si>
    <t>colones to USD conversion: (USD / colones):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</si>
</sst>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2">
    <font>
      <sz val="10.0"/>
      <color rgb="FF000000"/>
      <name val="Arial"/>
    </font>
    <font/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C9DAF8"/>
        <bgColor rgb="FFC9DAF8"/>
      </patternFill>
    </fill>
    <fill>
      <patternFill patternType="solid">
        <fgColor rgb="FFF9CB9C"/>
        <bgColor rgb="FFF9CB9C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3" fontId="1" numFmtId="0" xfId="0" applyFill="1" applyFont="1"/>
    <xf borderId="0" fillId="4" fontId="1" numFmtId="0" xfId="0" applyFill="1" applyFont="1"/>
    <xf borderId="0" fillId="4" fontId="1" numFmtId="0" xfId="0" applyAlignment="1" applyFont="1">
      <alignment readingOrder="0"/>
    </xf>
    <xf borderId="0" fillId="3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4.86"/>
    <col customWidth="1" min="3" max="3" width="16.86"/>
    <col customWidth="1" min="4" max="4" width="27.71"/>
    <col customWidth="1" min="5" max="5" width="28.86"/>
    <col customWidth="1" min="6" max="6" width="22.86"/>
    <col customWidth="1" min="7" max="7" width="19.86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>
      <c r="A2" s="2" t="s">
        <v>7</v>
      </c>
      <c r="B2" s="2" t="s">
        <v>8</v>
      </c>
      <c r="C2" s="2" t="s">
        <v>9</v>
      </c>
      <c r="D2" s="2" t="s">
        <v>10</v>
      </c>
      <c r="E2" s="2">
        <v>1.4</v>
      </c>
      <c r="F2" s="2">
        <v>1.4</v>
      </c>
      <c r="G2" s="3">
        <v>0.0</v>
      </c>
    </row>
    <row r="3">
      <c r="A3" s="2" t="s">
        <v>11</v>
      </c>
      <c r="B3" s="2" t="s">
        <v>12</v>
      </c>
      <c r="C3" s="2" t="s">
        <v>13</v>
      </c>
      <c r="D3" s="2" t="s">
        <v>14</v>
      </c>
      <c r="E3" s="2" t="s">
        <v>15</v>
      </c>
      <c r="F3" s="2">
        <v>5.0</v>
      </c>
      <c r="G3" s="2" t="s">
        <v>16</v>
      </c>
    </row>
    <row r="4">
      <c r="A4" s="2" t="s">
        <v>17</v>
      </c>
      <c r="B4" s="2" t="s">
        <v>18</v>
      </c>
      <c r="C4" s="2" t="s">
        <v>19</v>
      </c>
      <c r="D4" s="2" t="s">
        <v>20</v>
      </c>
      <c r="E4" s="2" t="s">
        <v>21</v>
      </c>
      <c r="F4" s="2">
        <v>40.0</v>
      </c>
      <c r="G4" s="2" t="s">
        <v>22</v>
      </c>
    </row>
    <row r="6">
      <c r="A6" s="2" t="s">
        <v>23</v>
      </c>
      <c r="C6" s="2" t="s">
        <v>24</v>
      </c>
      <c r="E6" s="2" t="s">
        <v>25</v>
      </c>
    </row>
    <row r="7">
      <c r="A7" s="2" t="s">
        <v>26</v>
      </c>
      <c r="B7" s="4"/>
      <c r="C7" s="2" t="s">
        <v>27</v>
      </c>
      <c r="D7" s="5">
        <f>B7*B11*B15</f>
        <v>0</v>
      </c>
      <c r="E7" s="2" t="s">
        <v>27</v>
      </c>
      <c r="F7" s="5" t="str">
        <f t="shared" ref="F7:F8" si="1">D7/B12</f>
        <v>#DIV/0!</v>
      </c>
    </row>
    <row r="8">
      <c r="A8" s="2" t="s">
        <v>28</v>
      </c>
      <c r="B8" s="4"/>
      <c r="C8" s="2" t="s">
        <v>29</v>
      </c>
      <c r="D8" s="5">
        <f>B8*B11*B15</f>
        <v>0</v>
      </c>
      <c r="E8" s="2" t="s">
        <v>29</v>
      </c>
      <c r="F8" s="5" t="str">
        <f t="shared" si="1"/>
        <v>#DIV/0!</v>
      </c>
    </row>
    <row r="9">
      <c r="A9" s="2" t="s">
        <v>30</v>
      </c>
      <c r="B9" s="4"/>
      <c r="C9" s="2" t="s">
        <v>31</v>
      </c>
      <c r="D9" s="5">
        <f>B9*B11*B15</f>
        <v>0</v>
      </c>
      <c r="E9" s="2" t="s">
        <v>31</v>
      </c>
      <c r="F9" s="5" t="str">
        <f>D9/B13</f>
        <v>#DIV/0!</v>
      </c>
    </row>
    <row r="10">
      <c r="A10" s="2" t="s">
        <v>32</v>
      </c>
      <c r="B10" s="4"/>
      <c r="C10" s="2" t="s">
        <v>33</v>
      </c>
      <c r="D10" s="5">
        <f>B10*B11*B15</f>
        <v>0</v>
      </c>
    </row>
    <row r="11">
      <c r="A11" s="2" t="s">
        <v>34</v>
      </c>
      <c r="B11" s="4"/>
    </row>
    <row r="12">
      <c r="A12" s="2" t="s">
        <v>35</v>
      </c>
      <c r="B12" s="6">
        <f>B11/F2</f>
        <v>0</v>
      </c>
    </row>
    <row r="13">
      <c r="A13" s="2" t="s">
        <v>36</v>
      </c>
      <c r="B13" s="6">
        <f>B11/F3</f>
        <v>0</v>
      </c>
    </row>
    <row r="14">
      <c r="A14" s="2" t="s">
        <v>37</v>
      </c>
      <c r="B14" s="6">
        <f>B11/F4</f>
        <v>0</v>
      </c>
    </row>
    <row r="15">
      <c r="A15" s="2" t="s">
        <v>38</v>
      </c>
      <c r="B15" s="7">
        <v>0.0016</v>
      </c>
    </row>
  </sheetData>
  <drawing r:id="rId1"/>
</worksheet>
</file>