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pi0-my.sharepoint.com/personal/adanderson_wpi_edu/Documents/MQP/Paper/"/>
    </mc:Choice>
  </mc:AlternateContent>
  <xr:revisionPtr revIDLastSave="617" documentId="11_E60897F41BE170836B02CE998F75CCDC64E183C8" xr6:coauthVersionLast="46" xr6:coauthVersionMax="46" xr10:uidLastSave="{3C5D7757-10AC-48B6-9138-DC442F413AB1}"/>
  <bookViews>
    <workbookView xWindow="0" yWindow="0" windowWidth="28800" windowHeight="18000" firstSheet="3" xr2:uid="{00000000-000D-0000-FFFF-FFFF00000000}"/>
  </bookViews>
  <sheets>
    <sheet name="Introduction" sheetId="6" r:id="rId1"/>
    <sheet name="Sets of Returns" sheetId="7" r:id="rId2"/>
    <sheet name="Summary Statistics " sheetId="5" r:id="rId3"/>
    <sheet name="Histogram Rankings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5" l="1"/>
  <c r="J31" i="5"/>
  <c r="J32" i="5"/>
  <c r="J33" i="5"/>
  <c r="J34" i="5"/>
  <c r="J35" i="5"/>
  <c r="J36" i="5"/>
  <c r="J37" i="5"/>
  <c r="J38" i="5"/>
  <c r="J39" i="5"/>
  <c r="J30" i="5"/>
  <c r="H31" i="5"/>
  <c r="H32" i="5"/>
  <c r="H33" i="5"/>
  <c r="H34" i="5"/>
  <c r="H35" i="5"/>
  <c r="H36" i="5"/>
  <c r="H37" i="5"/>
  <c r="H38" i="5"/>
  <c r="H39" i="5"/>
  <c r="H30" i="5"/>
  <c r="G31" i="5"/>
  <c r="G32" i="5"/>
  <c r="G33" i="5"/>
  <c r="G34" i="5"/>
  <c r="G35" i="5"/>
  <c r="G36" i="5"/>
  <c r="G37" i="5"/>
  <c r="G38" i="5"/>
  <c r="G39" i="5"/>
  <c r="G30" i="5"/>
  <c r="E31" i="5"/>
  <c r="F31" i="5" s="1"/>
  <c r="E32" i="5"/>
  <c r="F32" i="5" s="1"/>
  <c r="E33" i="5"/>
  <c r="F33" i="5" s="1"/>
  <c r="E34" i="5"/>
  <c r="F34" i="5" s="1"/>
  <c r="E35" i="5"/>
  <c r="F35" i="5" s="1"/>
  <c r="E36" i="5"/>
  <c r="F36" i="5" s="1"/>
  <c r="E37" i="5"/>
  <c r="F37" i="5" s="1"/>
  <c r="E38" i="5"/>
  <c r="F38" i="5" s="1"/>
  <c r="E39" i="5"/>
  <c r="F39" i="5" s="1"/>
  <c r="E30" i="5"/>
  <c r="F30" i="5" s="1"/>
  <c r="D31" i="5"/>
  <c r="D32" i="5"/>
  <c r="D33" i="5"/>
  <c r="D34" i="5"/>
  <c r="D35" i="5"/>
  <c r="D36" i="5"/>
  <c r="D37" i="5"/>
  <c r="D38" i="5"/>
  <c r="D39" i="5"/>
  <c r="D30" i="5"/>
  <c r="J18" i="5"/>
  <c r="J19" i="5"/>
  <c r="J20" i="5"/>
  <c r="J21" i="5"/>
  <c r="J22" i="5"/>
  <c r="J23" i="5"/>
  <c r="J24" i="5"/>
  <c r="J25" i="5"/>
  <c r="J26" i="5"/>
  <c r="J17" i="5"/>
  <c r="D17" i="5"/>
  <c r="D18" i="5"/>
  <c r="D19" i="5"/>
  <c r="D20" i="5"/>
  <c r="D21" i="5"/>
  <c r="D22" i="5"/>
  <c r="D23" i="5"/>
  <c r="D24" i="5"/>
  <c r="D25" i="5"/>
  <c r="D26" i="5"/>
  <c r="H18" i="5"/>
  <c r="H19" i="5"/>
  <c r="H20" i="5"/>
  <c r="H21" i="5"/>
  <c r="H22" i="5"/>
  <c r="H23" i="5"/>
  <c r="H24" i="5"/>
  <c r="H25" i="5"/>
  <c r="H26" i="5"/>
  <c r="H17" i="5"/>
  <c r="G18" i="5"/>
  <c r="G19" i="5"/>
  <c r="G20" i="5"/>
  <c r="G21" i="5"/>
  <c r="G22" i="5"/>
  <c r="G23" i="5"/>
  <c r="G24" i="5"/>
  <c r="G25" i="5"/>
  <c r="G26" i="5"/>
  <c r="E18" i="5"/>
  <c r="F18" i="5" s="1"/>
  <c r="E19" i="5"/>
  <c r="F19" i="5" s="1"/>
  <c r="E20" i="5"/>
  <c r="F20" i="5" s="1"/>
  <c r="E21" i="5"/>
  <c r="F21" i="5" s="1"/>
  <c r="E22" i="5"/>
  <c r="F22" i="5" s="1"/>
  <c r="E23" i="5"/>
  <c r="F23" i="5" s="1"/>
  <c r="E24" i="5"/>
  <c r="F24" i="5" s="1"/>
  <c r="E25" i="5"/>
  <c r="F25" i="5" s="1"/>
  <c r="E26" i="5"/>
  <c r="F26" i="5" s="1"/>
  <c r="D5" i="5"/>
  <c r="D6" i="5"/>
  <c r="D7" i="5"/>
  <c r="D8" i="5"/>
  <c r="D9" i="5"/>
  <c r="D10" i="5"/>
  <c r="D11" i="5"/>
  <c r="D12" i="5"/>
  <c r="D13" i="5"/>
  <c r="D4" i="5"/>
  <c r="E17" i="5"/>
  <c r="F17" i="5" s="1"/>
  <c r="J5" i="5"/>
  <c r="J6" i="5"/>
  <c r="J7" i="5"/>
  <c r="J8" i="5"/>
  <c r="J9" i="5"/>
  <c r="J10" i="5"/>
  <c r="J11" i="5"/>
  <c r="J12" i="5"/>
  <c r="J13" i="5"/>
  <c r="J4" i="5"/>
  <c r="E5" i="5"/>
  <c r="E6" i="5"/>
  <c r="F6" i="5" s="1"/>
  <c r="E7" i="5"/>
  <c r="F7" i="5" s="1"/>
  <c r="E8" i="5"/>
  <c r="E9" i="5"/>
  <c r="E10" i="5"/>
  <c r="F10" i="5" s="1"/>
  <c r="E11" i="5"/>
  <c r="E12" i="5"/>
  <c r="E13" i="5"/>
  <c r="E4" i="5"/>
  <c r="F4" i="5" s="1"/>
  <c r="H5" i="5"/>
  <c r="H6" i="5"/>
  <c r="H7" i="5"/>
  <c r="H8" i="5"/>
  <c r="H9" i="5"/>
  <c r="H10" i="5"/>
  <c r="H11" i="5"/>
  <c r="H12" i="5"/>
  <c r="H13" i="5"/>
  <c r="H4" i="5"/>
  <c r="G5" i="5"/>
  <c r="G6" i="5"/>
  <c r="G7" i="5"/>
  <c r="G8" i="5"/>
  <c r="G9" i="5"/>
  <c r="G10" i="5"/>
  <c r="G11" i="5"/>
  <c r="G12" i="5"/>
  <c r="G13" i="5"/>
  <c r="G4" i="5"/>
  <c r="F5" i="5"/>
  <c r="F8" i="5"/>
  <c r="F9" i="5"/>
  <c r="F11" i="5"/>
  <c r="F12" i="5"/>
  <c r="F13" i="5"/>
  <c r="C31" i="5"/>
  <c r="I31" i="5" s="1"/>
  <c r="C32" i="5"/>
  <c r="I32" i="5" s="1"/>
  <c r="C33" i="5"/>
  <c r="I33" i="5" s="1"/>
  <c r="C34" i="5"/>
  <c r="I34" i="5" s="1"/>
  <c r="C35" i="5"/>
  <c r="I35" i="5" s="1"/>
  <c r="C36" i="5"/>
  <c r="I36" i="5" s="1"/>
  <c r="C37" i="5"/>
  <c r="I37" i="5" s="1"/>
  <c r="C38" i="5"/>
  <c r="I38" i="5" s="1"/>
  <c r="C39" i="5"/>
  <c r="I39" i="5" s="1"/>
  <c r="C30" i="5"/>
  <c r="C18" i="5"/>
  <c r="I18" i="5" s="1"/>
  <c r="C19" i="5"/>
  <c r="I19" i="5" s="1"/>
  <c r="C20" i="5"/>
  <c r="I20" i="5" s="1"/>
  <c r="C21" i="5"/>
  <c r="C22" i="5"/>
  <c r="I22" i="5" s="1"/>
  <c r="C23" i="5"/>
  <c r="I23" i="5" s="1"/>
  <c r="C24" i="5"/>
  <c r="I24" i="5" s="1"/>
  <c r="C25" i="5"/>
  <c r="C26" i="5"/>
  <c r="I26" i="5" s="1"/>
  <c r="C17" i="5"/>
  <c r="C6" i="5"/>
  <c r="I6" i="5" s="1"/>
  <c r="C7" i="5"/>
  <c r="I7" i="5" s="1"/>
  <c r="C8" i="5"/>
  <c r="I8" i="5" s="1"/>
  <c r="C9" i="5"/>
  <c r="I9" i="5" s="1"/>
  <c r="C10" i="5"/>
  <c r="I10" i="5" s="1"/>
  <c r="C11" i="5"/>
  <c r="I11" i="5" s="1"/>
  <c r="C12" i="5"/>
  <c r="I12" i="5" s="1"/>
  <c r="C13" i="5"/>
  <c r="I13" i="5" s="1"/>
  <c r="C5" i="5"/>
  <c r="I5" i="5" s="1"/>
  <c r="C4" i="5"/>
  <c r="I25" i="5" l="1"/>
  <c r="I21" i="5"/>
</calcChain>
</file>

<file path=xl/sharedStrings.xml><?xml version="1.0" encoding="utf-8"?>
<sst xmlns="http://schemas.openxmlformats.org/spreadsheetml/2006/main" count="174" uniqueCount="78">
  <si>
    <t xml:space="preserve">Introduction </t>
  </si>
  <si>
    <t xml:space="preserve">Tab </t>
  </si>
  <si>
    <r>
      <rPr>
        <b/>
        <sz val="11"/>
        <color theme="1"/>
        <rFont val="Calibri"/>
        <family val="2"/>
        <scheme val="minor"/>
      </rPr>
      <t>Set of Returns-</t>
    </r>
    <r>
      <rPr>
        <sz val="11"/>
        <color theme="1"/>
        <rFont val="Calibri"/>
        <family val="2"/>
        <scheme val="minor"/>
      </rPr>
      <t xml:space="preserve"> shows the returns used in each of the calculations for 10, 20, and 30 years </t>
    </r>
  </si>
  <si>
    <r>
      <rPr>
        <b/>
        <sz val="11"/>
        <color theme="1"/>
        <rFont val="Calibri"/>
        <family val="2"/>
        <scheme val="minor"/>
      </rPr>
      <t>Summary Statistics-</t>
    </r>
    <r>
      <rPr>
        <sz val="11"/>
        <color theme="1"/>
        <rFont val="Calibri"/>
        <family val="2"/>
        <scheme val="minor"/>
      </rPr>
      <t xml:space="preserve"> shows calculations performed on the returns like mean, range, standard deviation, etc. </t>
    </r>
  </si>
  <si>
    <r>
      <rPr>
        <b/>
        <sz val="11"/>
        <color theme="1"/>
        <rFont val="Calibri"/>
        <family val="2"/>
        <scheme val="minor"/>
      </rPr>
      <t>Histogram Rankings-</t>
    </r>
    <r>
      <rPr>
        <sz val="11"/>
        <color theme="1"/>
        <rFont val="Calibri"/>
        <family val="2"/>
        <scheme val="minor"/>
      </rPr>
      <t xml:space="preserve"> shows the resulting histograms after running 25,000 permutations and categorizes them </t>
    </r>
  </si>
  <si>
    <t xml:space="preserve">by no, low, medium, and high sequence risk </t>
  </si>
  <si>
    <t>Sets of Returns for 10 Years</t>
  </si>
  <si>
    <t xml:space="preserve">Year 1 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</si>
  <si>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</si>
  <si>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</si>
  <si>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</si>
  <si>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</si>
  <si>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</si>
  <si>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</si>
  <si>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</si>
  <si>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</si>
  <si>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</si>
  <si>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 xml:space="preserve">Set 1 </t>
  </si>
  <si>
    <t xml:space="preserve">Set 2 </t>
  </si>
  <si>
    <t xml:space="preserve">Set 3 </t>
  </si>
  <si>
    <t>Set 4</t>
  </si>
  <si>
    <t>Set 5</t>
  </si>
  <si>
    <t>Set 6</t>
  </si>
  <si>
    <t>Set 7</t>
  </si>
  <si>
    <t>Set 8</t>
  </si>
  <si>
    <t>Set 9</t>
  </si>
  <si>
    <t>Set 10</t>
  </si>
  <si>
    <t xml:space="preserve">Sets of Returns for 20 Years </t>
  </si>
  <si>
    <t>Time 1</t>
  </si>
  <si>
    <t>Time 2</t>
  </si>
  <si>
    <t>Time 3</t>
  </si>
  <si>
    <t>Time 4</t>
  </si>
  <si>
    <t>Time 5</t>
  </si>
  <si>
    <t>Time 6</t>
  </si>
  <si>
    <t>Time 7</t>
  </si>
  <si>
    <t>Time 8</t>
  </si>
  <si>
    <t>Time 9</t>
  </si>
  <si>
    <t>Time 10</t>
  </si>
  <si>
    <t>Time 11</t>
  </si>
  <si>
    <t>Time 12</t>
  </si>
  <si>
    <t>Time 13</t>
  </si>
  <si>
    <t>Time 14</t>
  </si>
  <si>
    <t>Time 15</t>
  </si>
  <si>
    <t>Time 16</t>
  </si>
  <si>
    <t>Time 17</t>
  </si>
  <si>
    <t>Time 18</t>
  </si>
  <si>
    <t>Time 19</t>
  </si>
  <si>
    <t>Time 20</t>
  </si>
  <si>
    <t>Sets of Returns for 30 Years</t>
  </si>
  <si>
    <t>Time 21</t>
  </si>
  <si>
    <t>Time 22</t>
  </si>
  <si>
    <t>Time 23</t>
  </si>
  <si>
    <t>Time 24</t>
  </si>
  <si>
    <t>Time 25</t>
  </si>
  <si>
    <t>Time 26</t>
  </si>
  <si>
    <t>Time 27</t>
  </si>
  <si>
    <t>Time 28</t>
  </si>
  <si>
    <t>Time 29</t>
  </si>
  <si>
    <t>Time 30</t>
  </si>
  <si>
    <t xml:space="preserve">10 Years Sets of Returns Summary Statistics </t>
  </si>
  <si>
    <t xml:space="preserve">Set </t>
  </si>
  <si>
    <t>Mean</t>
  </si>
  <si>
    <t xml:space="preserve">Geometric Mean </t>
  </si>
  <si>
    <t>St.Dev</t>
  </si>
  <si>
    <t>Variance</t>
  </si>
  <si>
    <t>Skew</t>
  </si>
  <si>
    <t>Kurtosis</t>
  </si>
  <si>
    <t>Sharpe</t>
  </si>
  <si>
    <t>Range</t>
  </si>
  <si>
    <t xml:space="preserve">20 Years Sets of Returns Summary Statistics </t>
  </si>
  <si>
    <t xml:space="preserve">30 Years Sets of Returns Summary Statistics </t>
  </si>
  <si>
    <t>10 Year Histogram Rankings</t>
  </si>
  <si>
    <t xml:space="preserve">No Sequence Risk </t>
  </si>
  <si>
    <t xml:space="preserve">Low Sequence Risk </t>
  </si>
  <si>
    <t xml:space="preserve">Medium Sequence Risk </t>
  </si>
  <si>
    <t xml:space="preserve">High Sequence Risk </t>
  </si>
  <si>
    <t>20 Year Histogram Rankings</t>
  </si>
  <si>
    <t>30 Year Histogram Rankings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</si>
</sst>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"/>
  </numFmts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1">
    <xf numFmtId="0" fontId="0" fillId="0" borderId="0" xfId="0"/>
    <xf numFmtId="0" fontId="0" fillId="6" borderId="0" xfId="0" applyFill="1"/>
    <xf numFmtId="0" fontId="0" fillId="7" borderId="0" xfId="0" applyFill="1" applyAlignment="1">
      <alignment horizontal="center" vertical="center"/>
    </xf>
    <xf numFmtId="0" fontId="0" fillId="7" borderId="0" xfId="0" applyFill="1"/>
    <xf numFmtId="0" fontId="7" fillId="9" borderId="1" xfId="0" applyFont="1" applyFill="1" applyBorder="1"/>
    <xf numFmtId="0" fontId="6" fillId="9" borderId="6" xfId="0" applyFont="1" applyFill="1" applyBorder="1"/>
    <xf numFmtId="0" fontId="7" fillId="9" borderId="7" xfId="0" applyFont="1" applyFill="1" applyBorder="1"/>
    <xf numFmtId="0" fontId="7" fillId="9" borderId="8" xfId="0" applyFont="1" applyFill="1" applyBorder="1" applyAlignment="1">
      <alignment horizontal="center"/>
    </xf>
    <xf numFmtId="10" fontId="6" fillId="0" borderId="0" xfId="0" applyNumberFormat="1" applyFont="1" applyBorder="1"/>
    <xf numFmtId="10" fontId="6" fillId="0" borderId="9" xfId="0" applyNumberFormat="1" applyFont="1" applyBorder="1"/>
    <xf numFmtId="9" fontId="6" fillId="0" borderId="0" xfId="0" applyNumberFormat="1" applyFont="1" applyBorder="1"/>
    <xf numFmtId="9" fontId="6" fillId="0" borderId="9" xfId="0" applyNumberFormat="1" applyFont="1" applyBorder="1"/>
    <xf numFmtId="0" fontId="7" fillId="9" borderId="10" xfId="0" applyFont="1" applyFill="1" applyBorder="1" applyAlignment="1">
      <alignment horizontal="center"/>
    </xf>
    <xf numFmtId="9" fontId="6" fillId="0" borderId="2" xfId="0" applyNumberFormat="1" applyFont="1" applyBorder="1"/>
    <xf numFmtId="9" fontId="6" fillId="0" borderId="11" xfId="0" applyNumberFormat="1" applyFont="1" applyBorder="1"/>
    <xf numFmtId="0" fontId="0" fillId="6" borderId="0" xfId="0" applyFill="1" applyAlignment="1"/>
    <xf numFmtId="10" fontId="2" fillId="6" borderId="0" xfId="0" applyNumberFormat="1" applyFont="1" applyFill="1" applyAlignment="1">
      <alignment vertical="center"/>
    </xf>
    <xf numFmtId="0" fontId="2" fillId="6" borderId="0" xfId="0" applyFont="1" applyFill="1" applyAlignment="1">
      <alignment vertical="center"/>
    </xf>
    <xf numFmtId="164" fontId="10" fillId="0" borderId="9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4" fontId="11" fillId="0" borderId="9" xfId="0" applyNumberFormat="1" applyFont="1" applyFill="1" applyBorder="1" applyAlignment="1">
      <alignment horizontal="center" vertical="center"/>
    </xf>
    <xf numFmtId="164" fontId="11" fillId="0" borderId="11" xfId="0" applyNumberFormat="1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9" fillId="6" borderId="0" xfId="0" applyFont="1" applyFill="1"/>
    <xf numFmtId="0" fontId="1" fillId="6" borderId="0" xfId="0" applyFont="1" applyFill="1" applyAlignment="1"/>
    <xf numFmtId="0" fontId="1" fillId="6" borderId="0" xfId="0" applyFont="1" applyFill="1"/>
    <xf numFmtId="0" fontId="9" fillId="9" borderId="12" xfId="0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64" fontId="11" fillId="0" borderId="14" xfId="1" applyNumberFormat="1" applyFont="1" applyFill="1" applyBorder="1" applyAlignment="1">
      <alignment horizontal="center" vertical="center"/>
    </xf>
    <xf numFmtId="164" fontId="11" fillId="0" borderId="15" xfId="1" applyNumberFormat="1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/>
    </xf>
    <xf numFmtId="164" fontId="11" fillId="0" borderId="14" xfId="0" applyNumberFormat="1" applyFont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 wrapText="1"/>
    </xf>
    <xf numFmtId="164" fontId="11" fillId="0" borderId="14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10" fillId="0" borderId="14" xfId="1" applyNumberFormat="1" applyFont="1" applyFill="1" applyBorder="1" applyAlignment="1">
      <alignment horizontal="center" vertical="center"/>
    </xf>
    <xf numFmtId="164" fontId="10" fillId="0" borderId="15" xfId="1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wrapText="1"/>
    </xf>
    <xf numFmtId="164" fontId="10" fillId="0" borderId="15" xfId="0" applyNumberFormat="1" applyFont="1" applyBorder="1" applyAlignment="1">
      <alignment horizontal="center" wrapText="1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15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9" borderId="21" xfId="0" applyFill="1" applyBorder="1"/>
    <xf numFmtId="0" fontId="0" fillId="9" borderId="9" xfId="0" applyFill="1" applyBorder="1"/>
    <xf numFmtId="0" fontId="0" fillId="9" borderId="0" xfId="0" applyFill="1" applyBorder="1"/>
    <xf numFmtId="0" fontId="5" fillId="8" borderId="3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0" fillId="7" borderId="26" xfId="0" applyFill="1" applyBorder="1" applyAlignment="1">
      <alignment horizontal="center" vertical="center"/>
    </xf>
    <xf numFmtId="0" fontId="0" fillId="7" borderId="26" xfId="0" applyFill="1" applyBorder="1"/>
    <xf numFmtId="0" fontId="0" fillId="7" borderId="27" xfId="0" applyFill="1" applyBorder="1"/>
    <xf numFmtId="0" fontId="0" fillId="7" borderId="22" xfId="0" applyFill="1" applyBorder="1"/>
    <xf numFmtId="0" fontId="0" fillId="7" borderId="23" xfId="0" applyFill="1" applyBorder="1"/>
    <xf numFmtId="0" fontId="0" fillId="7" borderId="24" xfId="0" applyFill="1" applyBorder="1"/>
    <xf numFmtId="0" fontId="0" fillId="7" borderId="28" xfId="0" applyFill="1" applyBorder="1"/>
    <xf numFmtId="0" fontId="12" fillId="7" borderId="0" xfId="0" applyFont="1" applyFill="1" applyBorder="1" applyAlignment="1">
      <alignment horizontal="center"/>
    </xf>
    <xf numFmtId="0" fontId="12" fillId="7" borderId="2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0" fillId="7" borderId="0" xfId="0" applyFill="1" applyBorder="1"/>
    <xf numFmtId="0" fontId="0" fillId="7" borderId="29" xfId="0" applyFill="1" applyBorder="1"/>
    <xf numFmtId="0" fontId="0" fillId="7" borderId="0" xfId="0" applyFill="1" applyBorder="1" applyAlignment="1">
      <alignment horizontal="center" vertical="center"/>
    </xf>
    <xf numFmtId="0" fontId="0" fillId="7" borderId="25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theme" Target="theme/theme1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 Years Final Balance Set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[1]Accumulation_Values_10_Years_Se!$I$2:$I$47</c:f>
              <c:strCache>
                <c:ptCount val="46"/>
                <c:pt idx="0">
                  <c:v>9000.0</c:v>
                </c:pt>
                <c:pt idx="1">
                  <c:v>9250.0</c:v>
                </c:pt>
                <c:pt idx="2">
                  <c:v>9500.0</c:v>
                </c:pt>
                <c:pt idx="3">
                  <c:v>9750.0</c:v>
                </c:pt>
                <c:pt idx="4">
                  <c:v>10000.0</c:v>
                </c:pt>
                <c:pt idx="5">
                  <c:v>10250.0</c:v>
                </c:pt>
                <c:pt idx="6">
                  <c:v>10500.0</c:v>
                </c:pt>
                <c:pt idx="7">
                  <c:v>10750.0</c:v>
                </c:pt>
                <c:pt idx="8">
                  <c:v>11000.0</c:v>
                </c:pt>
                <c:pt idx="9">
                  <c:v>11250.0</c:v>
                </c:pt>
                <c:pt idx="10">
                  <c:v>11500.0</c:v>
                </c:pt>
                <c:pt idx="11">
                  <c:v>11750.0</c:v>
                </c:pt>
                <c:pt idx="12">
                  <c:v>12000.0</c:v>
                </c:pt>
                <c:pt idx="13">
                  <c:v>12250.0</c:v>
                </c:pt>
                <c:pt idx="14">
                  <c:v>12500.0</c:v>
                </c:pt>
                <c:pt idx="15">
                  <c:v>12750.0</c:v>
                </c:pt>
                <c:pt idx="16">
                  <c:v>13000.0</c:v>
                </c:pt>
                <c:pt idx="17">
                  <c:v>13250.0</c:v>
                </c:pt>
                <c:pt idx="18">
                  <c:v>13500.0</c:v>
                </c:pt>
                <c:pt idx="19">
                  <c:v>13750.0</c:v>
                </c:pt>
                <c:pt idx="20">
                  <c:v>14000.0</c:v>
                </c:pt>
                <c:pt idx="21">
                  <c:v>14250.0</c:v>
                </c:pt>
                <c:pt idx="22">
                  <c:v>14500.0</c:v>
                </c:pt>
                <c:pt idx="23">
                  <c:v>14750.0</c:v>
                </c:pt>
                <c:pt idx="24">
                  <c:v>15000.0</c:v>
                </c:pt>
                <c:pt idx="25">
                  <c:v>15250.0</c:v>
                </c:pt>
                <c:pt idx="26">
                  <c:v>15500.0</c:v>
                </c:pt>
                <c:pt idx="27">
                  <c:v>15750.0</c:v>
                </c:pt>
                <c:pt idx="28">
                  <c:v>16000.0</c:v>
                </c:pt>
                <c:pt idx="29">
                  <c:v>16250.0</c:v>
                </c:pt>
                <c:pt idx="30">
                  <c:v>16500.0</c:v>
                </c:pt>
                <c:pt idx="31">
                  <c:v>16750.0</c:v>
                </c:pt>
                <c:pt idx="32">
                  <c:v>17000.0</c:v>
                </c:pt>
                <c:pt idx="33">
                  <c:v>17250.0</c:v>
                </c:pt>
                <c:pt idx="34">
                  <c:v>17500.0</c:v>
                </c:pt>
                <c:pt idx="35">
                  <c:v>17750.0</c:v>
                </c:pt>
                <c:pt idx="36">
                  <c:v>18000.0</c:v>
                </c:pt>
                <c:pt idx="37">
                  <c:v>18250.0</c:v>
                </c:pt>
                <c:pt idx="38">
                  <c:v>18500.0</c:v>
                </c:pt>
                <c:pt idx="39">
                  <c:v>18750.0</c:v>
                </c:pt>
                <c:pt idx="40">
                  <c:v>19000.0</c:v>
                </c:pt>
                <c:pt idx="41">
                  <c:v>19250.0</c:v>
                </c:pt>
                <c:pt idx="42">
                  <c:v>19500.0</c:v>
                </c:pt>
                <c:pt idx="43">
                  <c:v>19750.0</c:v>
                </c:pt>
                <c:pt idx="44">
                  <c:v>20000.0</c:v>
                </c:pt>
                <c:pt idx="45">
                  <c:v>More</c:v>
                </c:pt>
              </c:strCache>
            </c:strRef>
          </c:cat>
          <c:val>
            <c:numRef>
              <c:f>[1]Accumulation_Values_10_Years_Se!$J$2:$J$47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25000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4-4C82-BD19-F671A2744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4964776"/>
        <c:axId val="724959528"/>
      </c:barChart>
      <c:catAx>
        <c:axId val="724964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Balance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4959528"/>
        <c:crosses val="autoZero"/>
        <c:auto val="1"/>
        <c:lblAlgn val="ctr"/>
        <c:lblOffset val="100"/>
        <c:noMultiLvlLbl val="0"/>
      </c:catAx>
      <c:valAx>
        <c:axId val="724959528"/>
        <c:scaling>
          <c:orientation val="minMax"/>
          <c:max val="25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4964776"/>
        <c:crosses val="autoZero"/>
        <c:crossBetween val="between"/>
        <c:majorUnit val="5000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 Years Final Balance Set 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[10]Accumulation_Values_10_Years_Se!$J$2:$J$47</c:f>
              <c:strCache>
                <c:ptCount val="46"/>
                <c:pt idx="0">
                  <c:v>9000.0</c:v>
                </c:pt>
                <c:pt idx="1">
                  <c:v>9250.0</c:v>
                </c:pt>
                <c:pt idx="2">
                  <c:v>9500.0</c:v>
                </c:pt>
                <c:pt idx="3">
                  <c:v>9750.0</c:v>
                </c:pt>
                <c:pt idx="4">
                  <c:v>10000.0</c:v>
                </c:pt>
                <c:pt idx="5">
                  <c:v>10250.0</c:v>
                </c:pt>
                <c:pt idx="6">
                  <c:v>10500.0</c:v>
                </c:pt>
                <c:pt idx="7">
                  <c:v>10750.0</c:v>
                </c:pt>
                <c:pt idx="8">
                  <c:v>11000.0</c:v>
                </c:pt>
                <c:pt idx="9">
                  <c:v>11250.0</c:v>
                </c:pt>
                <c:pt idx="10">
                  <c:v>11500.0</c:v>
                </c:pt>
                <c:pt idx="11">
                  <c:v>11750.0</c:v>
                </c:pt>
                <c:pt idx="12">
                  <c:v>12000.0</c:v>
                </c:pt>
                <c:pt idx="13">
                  <c:v>12250.0</c:v>
                </c:pt>
                <c:pt idx="14">
                  <c:v>12500.0</c:v>
                </c:pt>
                <c:pt idx="15">
                  <c:v>12750.0</c:v>
                </c:pt>
                <c:pt idx="16">
                  <c:v>13000.0</c:v>
                </c:pt>
                <c:pt idx="17">
                  <c:v>13250.0</c:v>
                </c:pt>
                <c:pt idx="18">
                  <c:v>13500.0</c:v>
                </c:pt>
                <c:pt idx="19">
                  <c:v>13750.0</c:v>
                </c:pt>
                <c:pt idx="20">
                  <c:v>14000.0</c:v>
                </c:pt>
                <c:pt idx="21">
                  <c:v>14250.0</c:v>
                </c:pt>
                <c:pt idx="22">
                  <c:v>14500.0</c:v>
                </c:pt>
                <c:pt idx="23">
                  <c:v>14750.0</c:v>
                </c:pt>
                <c:pt idx="24">
                  <c:v>15000.0</c:v>
                </c:pt>
                <c:pt idx="25">
                  <c:v>15250.0</c:v>
                </c:pt>
                <c:pt idx="26">
                  <c:v>15500.0</c:v>
                </c:pt>
                <c:pt idx="27">
                  <c:v>15750.0</c:v>
                </c:pt>
                <c:pt idx="28">
                  <c:v>16000.0</c:v>
                </c:pt>
                <c:pt idx="29">
                  <c:v>16250.0</c:v>
                </c:pt>
                <c:pt idx="30">
                  <c:v>16500.0</c:v>
                </c:pt>
                <c:pt idx="31">
                  <c:v>16750.0</c:v>
                </c:pt>
                <c:pt idx="32">
                  <c:v>17000.0</c:v>
                </c:pt>
                <c:pt idx="33">
                  <c:v>17250.0</c:v>
                </c:pt>
                <c:pt idx="34">
                  <c:v>17500.0</c:v>
                </c:pt>
                <c:pt idx="35">
                  <c:v>17750.0</c:v>
                </c:pt>
                <c:pt idx="36">
                  <c:v>18000.0</c:v>
                </c:pt>
                <c:pt idx="37">
                  <c:v>18250.0</c:v>
                </c:pt>
                <c:pt idx="38">
                  <c:v>18500.0</c:v>
                </c:pt>
                <c:pt idx="39">
                  <c:v>18750.0</c:v>
                </c:pt>
                <c:pt idx="40">
                  <c:v>19000.0</c:v>
                </c:pt>
                <c:pt idx="41">
                  <c:v>19250.0</c:v>
                </c:pt>
                <c:pt idx="42">
                  <c:v>19500.0</c:v>
                </c:pt>
                <c:pt idx="43">
                  <c:v>19750.0</c:v>
                </c:pt>
                <c:pt idx="44">
                  <c:v>20000.0</c:v>
                </c:pt>
                <c:pt idx="45">
                  <c:v>More</c:v>
                </c:pt>
              </c:strCache>
            </c:strRef>
          </c:cat>
          <c:val>
            <c:numRef>
              <c:f>[10]Accumulation_Values_10_Years_Se!$K$2:$K$47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874</c:v>
                </c:pt>
                <c:pt idx="22">
                  <c:v>2844</c:v>
                </c:pt>
                <c:pt idx="23">
                  <c:v>2962</c:v>
                </c:pt>
                <c:pt idx="24">
                  <c:v>3093</c:v>
                </c:pt>
                <c:pt idx="25">
                  <c:v>3453</c:v>
                </c:pt>
                <c:pt idx="26">
                  <c:v>3760</c:v>
                </c:pt>
                <c:pt idx="27">
                  <c:v>4081</c:v>
                </c:pt>
                <c:pt idx="28">
                  <c:v>3338</c:v>
                </c:pt>
                <c:pt idx="29">
                  <c:v>595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4-46E3-B3C3-3897FD197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458368"/>
        <c:axId val="747465912"/>
      </c:barChart>
      <c:catAx>
        <c:axId val="747458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47465912"/>
        <c:crosses val="autoZero"/>
        <c:auto val="1"/>
        <c:lblAlgn val="ctr"/>
        <c:lblOffset val="100"/>
        <c:noMultiLvlLbl val="0"/>
      </c:catAx>
      <c:valAx>
        <c:axId val="747465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4745836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 Years Final Account Balance Set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[11]Accumulation_Values_20_Years_Se!$I$2:$I$31</c:f>
              <c:strCache>
                <c:ptCount val="30"/>
                <c:pt idx="0">
                  <c:v>16000.0</c:v>
                </c:pt>
                <c:pt idx="1">
                  <c:v>18500.0</c:v>
                </c:pt>
                <c:pt idx="2">
                  <c:v>21000.0</c:v>
                </c:pt>
                <c:pt idx="3">
                  <c:v>23500.0</c:v>
                </c:pt>
                <c:pt idx="4">
                  <c:v>26000.0</c:v>
                </c:pt>
                <c:pt idx="5">
                  <c:v>28500.0</c:v>
                </c:pt>
                <c:pt idx="6">
                  <c:v>31000.0</c:v>
                </c:pt>
                <c:pt idx="7">
                  <c:v>33500.0</c:v>
                </c:pt>
                <c:pt idx="8">
                  <c:v>36000.0</c:v>
                </c:pt>
                <c:pt idx="9">
                  <c:v>38500.0</c:v>
                </c:pt>
                <c:pt idx="10">
                  <c:v>41000.0</c:v>
                </c:pt>
                <c:pt idx="11">
                  <c:v>43500.0</c:v>
                </c:pt>
                <c:pt idx="12">
                  <c:v>46000.0</c:v>
                </c:pt>
                <c:pt idx="13">
                  <c:v>48500.0</c:v>
                </c:pt>
                <c:pt idx="14">
                  <c:v>51000.0</c:v>
                </c:pt>
                <c:pt idx="15">
                  <c:v>53500.0</c:v>
                </c:pt>
                <c:pt idx="16">
                  <c:v>56000.0</c:v>
                </c:pt>
                <c:pt idx="17">
                  <c:v>58500.0</c:v>
                </c:pt>
                <c:pt idx="18">
                  <c:v>61000.0</c:v>
                </c:pt>
                <c:pt idx="19">
                  <c:v>63500.0</c:v>
                </c:pt>
                <c:pt idx="20">
                  <c:v>66000.0</c:v>
                </c:pt>
                <c:pt idx="21">
                  <c:v>68500.0</c:v>
                </c:pt>
                <c:pt idx="22">
                  <c:v>71000.0</c:v>
                </c:pt>
                <c:pt idx="23">
                  <c:v>73500.0</c:v>
                </c:pt>
                <c:pt idx="24">
                  <c:v>76000.0</c:v>
                </c:pt>
                <c:pt idx="25">
                  <c:v>78500.0</c:v>
                </c:pt>
                <c:pt idx="26">
                  <c:v>81000.0</c:v>
                </c:pt>
                <c:pt idx="27">
                  <c:v>83500.0</c:v>
                </c:pt>
                <c:pt idx="28">
                  <c:v>86000.0</c:v>
                </c:pt>
                <c:pt idx="29">
                  <c:v>More</c:v>
                </c:pt>
              </c:strCache>
            </c:strRef>
          </c:cat>
          <c:val>
            <c:numRef>
              <c:f>[11]Accumulation_Values_20_Years_Se!$J$2:$J$31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4-4E3B-BA35-2DFFDE804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661240"/>
        <c:axId val="839662552"/>
      </c:barChart>
      <c:catAx>
        <c:axId val="839661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9662552"/>
        <c:crosses val="autoZero"/>
        <c:auto val="1"/>
        <c:lblAlgn val="ctr"/>
        <c:lblOffset val="100"/>
        <c:noMultiLvlLbl val="0"/>
      </c:catAx>
      <c:valAx>
        <c:axId val="839662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966124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 Years Final Account Balance Set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[12]Accumulation_Values_20_Years_Se!$I$2:$I$31</c:f>
              <c:strCache>
                <c:ptCount val="30"/>
                <c:pt idx="0">
                  <c:v>16000.0</c:v>
                </c:pt>
                <c:pt idx="1">
                  <c:v>18500.0</c:v>
                </c:pt>
                <c:pt idx="2">
                  <c:v>21000.0</c:v>
                </c:pt>
                <c:pt idx="3">
                  <c:v>23500.0</c:v>
                </c:pt>
                <c:pt idx="4">
                  <c:v>26000.0</c:v>
                </c:pt>
                <c:pt idx="5">
                  <c:v>28500.0</c:v>
                </c:pt>
                <c:pt idx="6">
                  <c:v>31000.0</c:v>
                </c:pt>
                <c:pt idx="7">
                  <c:v>33500.0</c:v>
                </c:pt>
                <c:pt idx="8">
                  <c:v>36000.0</c:v>
                </c:pt>
                <c:pt idx="9">
                  <c:v>38500.0</c:v>
                </c:pt>
                <c:pt idx="10">
                  <c:v>41000.0</c:v>
                </c:pt>
                <c:pt idx="11">
                  <c:v>43500.0</c:v>
                </c:pt>
                <c:pt idx="12">
                  <c:v>46000.0</c:v>
                </c:pt>
                <c:pt idx="13">
                  <c:v>48500.0</c:v>
                </c:pt>
                <c:pt idx="14">
                  <c:v>51000.0</c:v>
                </c:pt>
                <c:pt idx="15">
                  <c:v>53500.0</c:v>
                </c:pt>
                <c:pt idx="16">
                  <c:v>56000.0</c:v>
                </c:pt>
                <c:pt idx="17">
                  <c:v>58500.0</c:v>
                </c:pt>
                <c:pt idx="18">
                  <c:v>61000.0</c:v>
                </c:pt>
                <c:pt idx="19">
                  <c:v>63500.0</c:v>
                </c:pt>
                <c:pt idx="20">
                  <c:v>66000.0</c:v>
                </c:pt>
                <c:pt idx="21">
                  <c:v>68500.0</c:v>
                </c:pt>
                <c:pt idx="22">
                  <c:v>71000.0</c:v>
                </c:pt>
                <c:pt idx="23">
                  <c:v>73500.0</c:v>
                </c:pt>
                <c:pt idx="24">
                  <c:v>76000.0</c:v>
                </c:pt>
                <c:pt idx="25">
                  <c:v>78500.0</c:v>
                </c:pt>
                <c:pt idx="26">
                  <c:v>81000.0</c:v>
                </c:pt>
                <c:pt idx="27">
                  <c:v>83500.0</c:v>
                </c:pt>
                <c:pt idx="28">
                  <c:v>86000.0</c:v>
                </c:pt>
                <c:pt idx="29">
                  <c:v>More</c:v>
                </c:pt>
              </c:strCache>
            </c:strRef>
          </c:cat>
          <c:val>
            <c:numRef>
              <c:f>[12]Accumulation_Values_20_Years_Se!$J$2:$J$31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79</c:v>
                </c:pt>
                <c:pt idx="8">
                  <c:v>7791</c:v>
                </c:pt>
                <c:pt idx="9">
                  <c:v>15171</c:v>
                </c:pt>
                <c:pt idx="10">
                  <c:v>1953</c:v>
                </c:pt>
                <c:pt idx="11">
                  <c:v>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C-462C-9B5D-4F0662862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3656720"/>
        <c:axId val="613653112"/>
      </c:barChart>
      <c:catAx>
        <c:axId val="61365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3653112"/>
        <c:crosses val="autoZero"/>
        <c:auto val="1"/>
        <c:lblAlgn val="ctr"/>
        <c:lblOffset val="100"/>
        <c:noMultiLvlLbl val="0"/>
      </c:catAx>
      <c:valAx>
        <c:axId val="613653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365672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 Years Final Account Balance Set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[13]Accumulation_Values_20_Years_Se!$I$2:$I$31</c:f>
              <c:strCache>
                <c:ptCount val="30"/>
                <c:pt idx="0">
                  <c:v>16000.0</c:v>
                </c:pt>
                <c:pt idx="1">
                  <c:v>18500.0</c:v>
                </c:pt>
                <c:pt idx="2">
                  <c:v>21000.0</c:v>
                </c:pt>
                <c:pt idx="3">
                  <c:v>23500.0</c:v>
                </c:pt>
                <c:pt idx="4">
                  <c:v>26000.0</c:v>
                </c:pt>
                <c:pt idx="5">
                  <c:v>28500.0</c:v>
                </c:pt>
                <c:pt idx="6">
                  <c:v>31000.0</c:v>
                </c:pt>
                <c:pt idx="7">
                  <c:v>33500.0</c:v>
                </c:pt>
                <c:pt idx="8">
                  <c:v>36000.0</c:v>
                </c:pt>
                <c:pt idx="9">
                  <c:v>38500.0</c:v>
                </c:pt>
                <c:pt idx="10">
                  <c:v>41000.0</c:v>
                </c:pt>
                <c:pt idx="11">
                  <c:v>43500.0</c:v>
                </c:pt>
                <c:pt idx="12">
                  <c:v>46000.0</c:v>
                </c:pt>
                <c:pt idx="13">
                  <c:v>48500.0</c:v>
                </c:pt>
                <c:pt idx="14">
                  <c:v>51000.0</c:v>
                </c:pt>
                <c:pt idx="15">
                  <c:v>53500.0</c:v>
                </c:pt>
                <c:pt idx="16">
                  <c:v>56000.0</c:v>
                </c:pt>
                <c:pt idx="17">
                  <c:v>58500.0</c:v>
                </c:pt>
                <c:pt idx="18">
                  <c:v>61000.0</c:v>
                </c:pt>
                <c:pt idx="19">
                  <c:v>63500.0</c:v>
                </c:pt>
                <c:pt idx="20">
                  <c:v>66000.0</c:v>
                </c:pt>
                <c:pt idx="21">
                  <c:v>68500.0</c:v>
                </c:pt>
                <c:pt idx="22">
                  <c:v>71000.0</c:v>
                </c:pt>
                <c:pt idx="23">
                  <c:v>73500.0</c:v>
                </c:pt>
                <c:pt idx="24">
                  <c:v>76000.0</c:v>
                </c:pt>
                <c:pt idx="25">
                  <c:v>78500.0</c:v>
                </c:pt>
                <c:pt idx="26">
                  <c:v>81000.0</c:v>
                </c:pt>
                <c:pt idx="27">
                  <c:v>83500.0</c:v>
                </c:pt>
                <c:pt idx="28">
                  <c:v>86000.0</c:v>
                </c:pt>
                <c:pt idx="29">
                  <c:v>More</c:v>
                </c:pt>
              </c:strCache>
            </c:strRef>
          </c:cat>
          <c:val>
            <c:numRef>
              <c:f>[13]Accumulation_Values_20_Years_Se!$J$2:$J$31</c:f>
              <c:numCache>
                <c:formatCode>General</c:formatCode>
                <c:ptCount val="30"/>
                <c:pt idx="0">
                  <c:v>0</c:v>
                </c:pt>
                <c:pt idx="1">
                  <c:v>32</c:v>
                </c:pt>
                <c:pt idx="2">
                  <c:v>272</c:v>
                </c:pt>
                <c:pt idx="3">
                  <c:v>1164</c:v>
                </c:pt>
                <c:pt idx="4">
                  <c:v>2426</c:v>
                </c:pt>
                <c:pt idx="5">
                  <c:v>3291</c:v>
                </c:pt>
                <c:pt idx="6">
                  <c:v>3642</c:v>
                </c:pt>
                <c:pt idx="7">
                  <c:v>3530</c:v>
                </c:pt>
                <c:pt idx="8">
                  <c:v>3173</c:v>
                </c:pt>
                <c:pt idx="9">
                  <c:v>2444</c:v>
                </c:pt>
                <c:pt idx="10">
                  <c:v>1773</c:v>
                </c:pt>
                <c:pt idx="11">
                  <c:v>1291</c:v>
                </c:pt>
                <c:pt idx="12">
                  <c:v>798</c:v>
                </c:pt>
                <c:pt idx="13">
                  <c:v>499</c:v>
                </c:pt>
                <c:pt idx="14">
                  <c:v>313</c:v>
                </c:pt>
                <c:pt idx="15">
                  <c:v>169</c:v>
                </c:pt>
                <c:pt idx="16">
                  <c:v>83</c:v>
                </c:pt>
                <c:pt idx="17">
                  <c:v>51</c:v>
                </c:pt>
                <c:pt idx="18">
                  <c:v>28</c:v>
                </c:pt>
                <c:pt idx="19">
                  <c:v>11</c:v>
                </c:pt>
                <c:pt idx="20">
                  <c:v>3</c:v>
                </c:pt>
                <c:pt idx="21">
                  <c:v>6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9-4B5A-9877-C6214F60B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811400"/>
        <c:axId val="615812712"/>
      </c:barChart>
      <c:catAx>
        <c:axId val="615811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5812712"/>
        <c:crosses val="autoZero"/>
        <c:auto val="1"/>
        <c:lblAlgn val="ctr"/>
        <c:lblOffset val="100"/>
        <c:noMultiLvlLbl val="0"/>
      </c:catAx>
      <c:valAx>
        <c:axId val="615812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581140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 Years Final Account Balance Set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[14]Accumulation_Values_20_Years_Se!$I$2:$I$31</c:f>
              <c:strCache>
                <c:ptCount val="30"/>
                <c:pt idx="0">
                  <c:v>16000.0</c:v>
                </c:pt>
                <c:pt idx="1">
                  <c:v>18500.0</c:v>
                </c:pt>
                <c:pt idx="2">
                  <c:v>21000.0</c:v>
                </c:pt>
                <c:pt idx="3">
                  <c:v>23500.0</c:v>
                </c:pt>
                <c:pt idx="4">
                  <c:v>26000.0</c:v>
                </c:pt>
                <c:pt idx="5">
                  <c:v>28500.0</c:v>
                </c:pt>
                <c:pt idx="6">
                  <c:v>31000.0</c:v>
                </c:pt>
                <c:pt idx="7">
                  <c:v>33500.0</c:v>
                </c:pt>
                <c:pt idx="8">
                  <c:v>36000.0</c:v>
                </c:pt>
                <c:pt idx="9">
                  <c:v>38500.0</c:v>
                </c:pt>
                <c:pt idx="10">
                  <c:v>41000.0</c:v>
                </c:pt>
                <c:pt idx="11">
                  <c:v>43500.0</c:v>
                </c:pt>
                <c:pt idx="12">
                  <c:v>46000.0</c:v>
                </c:pt>
                <c:pt idx="13">
                  <c:v>48500.0</c:v>
                </c:pt>
                <c:pt idx="14">
                  <c:v>51000.0</c:v>
                </c:pt>
                <c:pt idx="15">
                  <c:v>53500.0</c:v>
                </c:pt>
                <c:pt idx="16">
                  <c:v>56000.0</c:v>
                </c:pt>
                <c:pt idx="17">
                  <c:v>58500.0</c:v>
                </c:pt>
                <c:pt idx="18">
                  <c:v>61000.0</c:v>
                </c:pt>
                <c:pt idx="19">
                  <c:v>63500.0</c:v>
                </c:pt>
                <c:pt idx="20">
                  <c:v>66000.0</c:v>
                </c:pt>
                <c:pt idx="21">
                  <c:v>68500.0</c:v>
                </c:pt>
                <c:pt idx="22">
                  <c:v>71000.0</c:v>
                </c:pt>
                <c:pt idx="23">
                  <c:v>73500.0</c:v>
                </c:pt>
                <c:pt idx="24">
                  <c:v>76000.0</c:v>
                </c:pt>
                <c:pt idx="25">
                  <c:v>78500.0</c:v>
                </c:pt>
                <c:pt idx="26">
                  <c:v>81000.0</c:v>
                </c:pt>
                <c:pt idx="27">
                  <c:v>83500.0</c:v>
                </c:pt>
                <c:pt idx="28">
                  <c:v>86000.0</c:v>
                </c:pt>
                <c:pt idx="29">
                  <c:v>More</c:v>
                </c:pt>
              </c:strCache>
            </c:strRef>
          </c:cat>
          <c:val>
            <c:numRef>
              <c:f>[14]Accumulation_Values_20_Years_Se!$J$2:$J$31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667</c:v>
                </c:pt>
                <c:pt idx="3">
                  <c:v>5664</c:v>
                </c:pt>
                <c:pt idx="4">
                  <c:v>8305</c:v>
                </c:pt>
                <c:pt idx="5">
                  <c:v>6434</c:v>
                </c:pt>
                <c:pt idx="6">
                  <c:v>3162</c:v>
                </c:pt>
                <c:pt idx="7">
                  <c:v>768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C-479D-ABD6-E7D53C883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869112"/>
        <c:axId val="618870096"/>
      </c:barChart>
      <c:catAx>
        <c:axId val="618869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8870096"/>
        <c:crosses val="autoZero"/>
        <c:auto val="1"/>
        <c:lblAlgn val="ctr"/>
        <c:lblOffset val="100"/>
        <c:noMultiLvlLbl val="0"/>
      </c:catAx>
      <c:valAx>
        <c:axId val="6188700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886911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 Years Final Account Balance Set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[15]Accumulation_Values_20_Years_Se!$I$2:$I$31</c:f>
              <c:strCache>
                <c:ptCount val="30"/>
                <c:pt idx="0">
                  <c:v>16000.0</c:v>
                </c:pt>
                <c:pt idx="1">
                  <c:v>18500.0</c:v>
                </c:pt>
                <c:pt idx="2">
                  <c:v>21000.0</c:v>
                </c:pt>
                <c:pt idx="3">
                  <c:v>23500.0</c:v>
                </c:pt>
                <c:pt idx="4">
                  <c:v>26000.0</c:v>
                </c:pt>
                <c:pt idx="5">
                  <c:v>28500.0</c:v>
                </c:pt>
                <c:pt idx="6">
                  <c:v>31000.0</c:v>
                </c:pt>
                <c:pt idx="7">
                  <c:v>33500.0</c:v>
                </c:pt>
                <c:pt idx="8">
                  <c:v>36000.0</c:v>
                </c:pt>
                <c:pt idx="9">
                  <c:v>38500.0</c:v>
                </c:pt>
                <c:pt idx="10">
                  <c:v>41000.0</c:v>
                </c:pt>
                <c:pt idx="11">
                  <c:v>43500.0</c:v>
                </c:pt>
                <c:pt idx="12">
                  <c:v>46000.0</c:v>
                </c:pt>
                <c:pt idx="13">
                  <c:v>48500.0</c:v>
                </c:pt>
                <c:pt idx="14">
                  <c:v>51000.0</c:v>
                </c:pt>
                <c:pt idx="15">
                  <c:v>53500.0</c:v>
                </c:pt>
                <c:pt idx="16">
                  <c:v>56000.0</c:v>
                </c:pt>
                <c:pt idx="17">
                  <c:v>58500.0</c:v>
                </c:pt>
                <c:pt idx="18">
                  <c:v>61000.0</c:v>
                </c:pt>
                <c:pt idx="19">
                  <c:v>63500.0</c:v>
                </c:pt>
                <c:pt idx="20">
                  <c:v>66000.0</c:v>
                </c:pt>
                <c:pt idx="21">
                  <c:v>68500.0</c:v>
                </c:pt>
                <c:pt idx="22">
                  <c:v>71000.0</c:v>
                </c:pt>
                <c:pt idx="23">
                  <c:v>73500.0</c:v>
                </c:pt>
                <c:pt idx="24">
                  <c:v>76000.0</c:v>
                </c:pt>
                <c:pt idx="25">
                  <c:v>78500.0</c:v>
                </c:pt>
                <c:pt idx="26">
                  <c:v>81000.0</c:v>
                </c:pt>
                <c:pt idx="27">
                  <c:v>83500.0</c:v>
                </c:pt>
                <c:pt idx="28">
                  <c:v>86000.0</c:v>
                </c:pt>
                <c:pt idx="29">
                  <c:v>More</c:v>
                </c:pt>
              </c:strCache>
            </c:strRef>
          </c:cat>
          <c:val>
            <c:numRef>
              <c:f>[15]Accumulation_Values_20_Years_Se!$J$2:$J$31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21</c:v>
                </c:pt>
                <c:pt idx="18">
                  <c:v>205</c:v>
                </c:pt>
                <c:pt idx="19">
                  <c:v>1175</c:v>
                </c:pt>
                <c:pt idx="20">
                  <c:v>3054</c:v>
                </c:pt>
                <c:pt idx="21">
                  <c:v>4706</c:v>
                </c:pt>
                <c:pt idx="22">
                  <c:v>5352</c:v>
                </c:pt>
                <c:pt idx="23">
                  <c:v>4674</c:v>
                </c:pt>
                <c:pt idx="24">
                  <c:v>3194</c:v>
                </c:pt>
                <c:pt idx="25">
                  <c:v>1708</c:v>
                </c:pt>
                <c:pt idx="26">
                  <c:v>677</c:v>
                </c:pt>
                <c:pt idx="27">
                  <c:v>181</c:v>
                </c:pt>
                <c:pt idx="28">
                  <c:v>47</c:v>
                </c:pt>
                <c:pt idx="2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8-42A4-BFE3-BBF94EE6A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074632"/>
        <c:axId val="839074960"/>
      </c:barChart>
      <c:catAx>
        <c:axId val="839074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9074960"/>
        <c:crosses val="autoZero"/>
        <c:auto val="1"/>
        <c:lblAlgn val="ctr"/>
        <c:lblOffset val="100"/>
        <c:noMultiLvlLbl val="0"/>
      </c:catAx>
      <c:valAx>
        <c:axId val="839074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907463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 Years Final Account Balance Set 6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[16]Accumulation_Values_20_Years_Se!$I$2:$I$31</c:f>
              <c:strCache>
                <c:ptCount val="30"/>
                <c:pt idx="0">
                  <c:v>16000.0</c:v>
                </c:pt>
                <c:pt idx="1">
                  <c:v>17500.0</c:v>
                </c:pt>
                <c:pt idx="2">
                  <c:v>19000.0</c:v>
                </c:pt>
                <c:pt idx="3">
                  <c:v>20500.0</c:v>
                </c:pt>
                <c:pt idx="4">
                  <c:v>22000.0</c:v>
                </c:pt>
                <c:pt idx="5">
                  <c:v>23500.0</c:v>
                </c:pt>
                <c:pt idx="6">
                  <c:v>25000.0</c:v>
                </c:pt>
                <c:pt idx="7">
                  <c:v>26500.0</c:v>
                </c:pt>
                <c:pt idx="8">
                  <c:v>28000.0</c:v>
                </c:pt>
                <c:pt idx="9">
                  <c:v>29500.0</c:v>
                </c:pt>
                <c:pt idx="10">
                  <c:v>31000.0</c:v>
                </c:pt>
                <c:pt idx="11">
                  <c:v>32500.0</c:v>
                </c:pt>
                <c:pt idx="12">
                  <c:v>34000.0</c:v>
                </c:pt>
                <c:pt idx="13">
                  <c:v>35500.0</c:v>
                </c:pt>
                <c:pt idx="14">
                  <c:v>37000.0</c:v>
                </c:pt>
                <c:pt idx="15">
                  <c:v>38500.0</c:v>
                </c:pt>
                <c:pt idx="16">
                  <c:v>40000.0</c:v>
                </c:pt>
                <c:pt idx="17">
                  <c:v>41500.0</c:v>
                </c:pt>
                <c:pt idx="18">
                  <c:v>43000.0</c:v>
                </c:pt>
                <c:pt idx="19">
                  <c:v>44500.0</c:v>
                </c:pt>
                <c:pt idx="20">
                  <c:v>46000.0</c:v>
                </c:pt>
                <c:pt idx="21">
                  <c:v>47500.0</c:v>
                </c:pt>
                <c:pt idx="22">
                  <c:v>49000.0</c:v>
                </c:pt>
                <c:pt idx="23">
                  <c:v>50500.0</c:v>
                </c:pt>
                <c:pt idx="24">
                  <c:v>52000.0</c:v>
                </c:pt>
                <c:pt idx="25">
                  <c:v>53500.0</c:v>
                </c:pt>
                <c:pt idx="26">
                  <c:v>55000.0</c:v>
                </c:pt>
                <c:pt idx="27">
                  <c:v>56500.0</c:v>
                </c:pt>
                <c:pt idx="28">
                  <c:v>58000.0</c:v>
                </c:pt>
                <c:pt idx="29">
                  <c:v>59500.0</c:v>
                </c:pt>
              </c:strCache>
            </c:strRef>
          </c:cat>
          <c:val>
            <c:numRef>
              <c:f>[16]Accumulation_Values_20_Years_Se!$J$2:$J$31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1041</c:v>
                </c:pt>
                <c:pt idx="3">
                  <c:v>9434</c:v>
                </c:pt>
                <c:pt idx="4">
                  <c:v>11482</c:v>
                </c:pt>
                <c:pt idx="5">
                  <c:v>2965</c:v>
                </c:pt>
                <c:pt idx="6">
                  <c:v>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7-42E8-B820-8EC1A2CBBB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391080"/>
        <c:axId val="779391408"/>
      </c:barChart>
      <c:catAx>
        <c:axId val="77939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9391408"/>
        <c:crosses val="autoZero"/>
        <c:auto val="1"/>
        <c:lblAlgn val="ctr"/>
        <c:lblOffset val="100"/>
        <c:noMultiLvlLbl val="0"/>
      </c:catAx>
      <c:valAx>
        <c:axId val="7793914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939108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 Years Final Account Balance Set 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[17]Accumulation_Values_20_Years_Se!$I$2:$I$31</c:f>
              <c:strCache>
                <c:ptCount val="30"/>
                <c:pt idx="0">
                  <c:v>16000.0</c:v>
                </c:pt>
                <c:pt idx="1">
                  <c:v>18500.0</c:v>
                </c:pt>
                <c:pt idx="2">
                  <c:v>21000.0</c:v>
                </c:pt>
                <c:pt idx="3">
                  <c:v>23500.0</c:v>
                </c:pt>
                <c:pt idx="4">
                  <c:v>26000.0</c:v>
                </c:pt>
                <c:pt idx="5">
                  <c:v>28500.0</c:v>
                </c:pt>
                <c:pt idx="6">
                  <c:v>31000.0</c:v>
                </c:pt>
                <c:pt idx="7">
                  <c:v>33500.0</c:v>
                </c:pt>
                <c:pt idx="8">
                  <c:v>36000.0</c:v>
                </c:pt>
                <c:pt idx="9">
                  <c:v>38500.0</c:v>
                </c:pt>
                <c:pt idx="10">
                  <c:v>41000.0</c:v>
                </c:pt>
                <c:pt idx="11">
                  <c:v>43500.0</c:v>
                </c:pt>
                <c:pt idx="12">
                  <c:v>46000.0</c:v>
                </c:pt>
                <c:pt idx="13">
                  <c:v>48500.0</c:v>
                </c:pt>
                <c:pt idx="14">
                  <c:v>51000.0</c:v>
                </c:pt>
                <c:pt idx="15">
                  <c:v>53500.0</c:v>
                </c:pt>
                <c:pt idx="16">
                  <c:v>56000.0</c:v>
                </c:pt>
                <c:pt idx="17">
                  <c:v>58500.0</c:v>
                </c:pt>
                <c:pt idx="18">
                  <c:v>61000.0</c:v>
                </c:pt>
                <c:pt idx="19">
                  <c:v>63500.0</c:v>
                </c:pt>
                <c:pt idx="20">
                  <c:v>66000.0</c:v>
                </c:pt>
                <c:pt idx="21">
                  <c:v>68500.0</c:v>
                </c:pt>
                <c:pt idx="22">
                  <c:v>71000.0</c:v>
                </c:pt>
                <c:pt idx="23">
                  <c:v>73500.0</c:v>
                </c:pt>
                <c:pt idx="24">
                  <c:v>76000.0</c:v>
                </c:pt>
                <c:pt idx="25">
                  <c:v>78500.0</c:v>
                </c:pt>
                <c:pt idx="26">
                  <c:v>81000.0</c:v>
                </c:pt>
                <c:pt idx="27">
                  <c:v>83500.0</c:v>
                </c:pt>
                <c:pt idx="28">
                  <c:v>86000.0</c:v>
                </c:pt>
                <c:pt idx="29">
                  <c:v>More</c:v>
                </c:pt>
              </c:strCache>
            </c:strRef>
          </c:cat>
          <c:val>
            <c:numRef>
              <c:f>[17]Accumulation_Values_20_Years_Se!$J$2:$J$31</c:f>
              <c:numCache>
                <c:formatCode>General</c:formatCode>
                <c:ptCount val="30"/>
                <c:pt idx="0">
                  <c:v>0</c:v>
                </c:pt>
                <c:pt idx="1">
                  <c:v>263</c:v>
                </c:pt>
                <c:pt idx="2">
                  <c:v>2659</c:v>
                </c:pt>
                <c:pt idx="3">
                  <c:v>5724</c:v>
                </c:pt>
                <c:pt idx="4">
                  <c:v>6466</c:v>
                </c:pt>
                <c:pt idx="5">
                  <c:v>5257</c:v>
                </c:pt>
                <c:pt idx="6">
                  <c:v>2835</c:v>
                </c:pt>
                <c:pt idx="7">
                  <c:v>1340</c:v>
                </c:pt>
                <c:pt idx="8">
                  <c:v>379</c:v>
                </c:pt>
                <c:pt idx="9">
                  <c:v>77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47-4714-8ABA-AF27F0C7D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869944"/>
        <c:axId val="509870600"/>
      </c:barChart>
      <c:catAx>
        <c:axId val="509869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9870600"/>
        <c:crosses val="autoZero"/>
        <c:auto val="1"/>
        <c:lblAlgn val="ctr"/>
        <c:lblOffset val="100"/>
        <c:noMultiLvlLbl val="0"/>
      </c:catAx>
      <c:valAx>
        <c:axId val="509870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986994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 Years Final Account Balance Set 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[18]Accumulation_Values_20_Years_Se!$I$2:$I$31</c:f>
              <c:strCache>
                <c:ptCount val="30"/>
                <c:pt idx="0">
                  <c:v>16000.0</c:v>
                </c:pt>
                <c:pt idx="1">
                  <c:v>18500.0</c:v>
                </c:pt>
                <c:pt idx="2">
                  <c:v>21000.0</c:v>
                </c:pt>
                <c:pt idx="3">
                  <c:v>23500.0</c:v>
                </c:pt>
                <c:pt idx="4">
                  <c:v>26000.0</c:v>
                </c:pt>
                <c:pt idx="5">
                  <c:v>28500.0</c:v>
                </c:pt>
                <c:pt idx="6">
                  <c:v>31000.0</c:v>
                </c:pt>
                <c:pt idx="7">
                  <c:v>33500.0</c:v>
                </c:pt>
                <c:pt idx="8">
                  <c:v>36000.0</c:v>
                </c:pt>
                <c:pt idx="9">
                  <c:v>38500.0</c:v>
                </c:pt>
                <c:pt idx="10">
                  <c:v>41000.0</c:v>
                </c:pt>
                <c:pt idx="11">
                  <c:v>43500.0</c:v>
                </c:pt>
                <c:pt idx="12">
                  <c:v>46000.0</c:v>
                </c:pt>
                <c:pt idx="13">
                  <c:v>48500.0</c:v>
                </c:pt>
                <c:pt idx="14">
                  <c:v>51000.0</c:v>
                </c:pt>
                <c:pt idx="15">
                  <c:v>53500.0</c:v>
                </c:pt>
                <c:pt idx="16">
                  <c:v>56000.0</c:v>
                </c:pt>
                <c:pt idx="17">
                  <c:v>58500.0</c:v>
                </c:pt>
                <c:pt idx="18">
                  <c:v>61000.0</c:v>
                </c:pt>
                <c:pt idx="19">
                  <c:v>63500.0</c:v>
                </c:pt>
                <c:pt idx="20">
                  <c:v>66000.0</c:v>
                </c:pt>
                <c:pt idx="21">
                  <c:v>68500.0</c:v>
                </c:pt>
                <c:pt idx="22">
                  <c:v>71000.0</c:v>
                </c:pt>
                <c:pt idx="23">
                  <c:v>73500.0</c:v>
                </c:pt>
                <c:pt idx="24">
                  <c:v>76000.0</c:v>
                </c:pt>
                <c:pt idx="25">
                  <c:v>78500.0</c:v>
                </c:pt>
                <c:pt idx="26">
                  <c:v>81000.0</c:v>
                </c:pt>
                <c:pt idx="27">
                  <c:v>83500.0</c:v>
                </c:pt>
                <c:pt idx="28">
                  <c:v>86000.0</c:v>
                </c:pt>
                <c:pt idx="29">
                  <c:v>More</c:v>
                </c:pt>
              </c:strCache>
            </c:strRef>
          </c:cat>
          <c:val>
            <c:numRef>
              <c:f>[18]Accumulation_Values_20_Years_Se!$J$2:$J$31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275</c:v>
                </c:pt>
                <c:pt idx="11">
                  <c:v>4903</c:v>
                </c:pt>
                <c:pt idx="12">
                  <c:v>11324</c:v>
                </c:pt>
                <c:pt idx="13">
                  <c:v>7256</c:v>
                </c:pt>
                <c:pt idx="14">
                  <c:v>1204</c:v>
                </c:pt>
                <c:pt idx="15">
                  <c:v>38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A-4BEE-8D69-72CF76C1C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37000"/>
        <c:axId val="779429128"/>
      </c:barChart>
      <c:catAx>
        <c:axId val="779437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9429128"/>
        <c:crosses val="autoZero"/>
        <c:auto val="1"/>
        <c:lblAlgn val="ctr"/>
        <c:lblOffset val="100"/>
        <c:noMultiLvlLbl val="0"/>
      </c:catAx>
      <c:valAx>
        <c:axId val="7794291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943700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 Years Final Account Balance Set 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[19]Accumulation_Values_20_Years_Se!$I$2:$I$31</c:f>
              <c:strCache>
                <c:ptCount val="30"/>
                <c:pt idx="0">
                  <c:v>16000.0</c:v>
                </c:pt>
                <c:pt idx="1">
                  <c:v>18500.0</c:v>
                </c:pt>
                <c:pt idx="2">
                  <c:v>21000.0</c:v>
                </c:pt>
                <c:pt idx="3">
                  <c:v>23500.0</c:v>
                </c:pt>
                <c:pt idx="4">
                  <c:v>26000.0</c:v>
                </c:pt>
                <c:pt idx="5">
                  <c:v>28500.0</c:v>
                </c:pt>
                <c:pt idx="6">
                  <c:v>31000.0</c:v>
                </c:pt>
                <c:pt idx="7">
                  <c:v>33500.0</c:v>
                </c:pt>
                <c:pt idx="8">
                  <c:v>36000.0</c:v>
                </c:pt>
                <c:pt idx="9">
                  <c:v>38500.0</c:v>
                </c:pt>
                <c:pt idx="10">
                  <c:v>41000.0</c:v>
                </c:pt>
                <c:pt idx="11">
                  <c:v>43500.0</c:v>
                </c:pt>
                <c:pt idx="12">
                  <c:v>46000.0</c:v>
                </c:pt>
                <c:pt idx="13">
                  <c:v>48500.0</c:v>
                </c:pt>
                <c:pt idx="14">
                  <c:v>51000.0</c:v>
                </c:pt>
                <c:pt idx="15">
                  <c:v>53500.0</c:v>
                </c:pt>
                <c:pt idx="16">
                  <c:v>56000.0</c:v>
                </c:pt>
                <c:pt idx="17">
                  <c:v>58500.0</c:v>
                </c:pt>
                <c:pt idx="18">
                  <c:v>61000.0</c:v>
                </c:pt>
                <c:pt idx="19">
                  <c:v>63500.0</c:v>
                </c:pt>
                <c:pt idx="20">
                  <c:v>66000.0</c:v>
                </c:pt>
                <c:pt idx="21">
                  <c:v>68500.0</c:v>
                </c:pt>
                <c:pt idx="22">
                  <c:v>71000.0</c:v>
                </c:pt>
                <c:pt idx="23">
                  <c:v>73500.0</c:v>
                </c:pt>
                <c:pt idx="24">
                  <c:v>76000.0</c:v>
                </c:pt>
                <c:pt idx="25">
                  <c:v>78500.0</c:v>
                </c:pt>
                <c:pt idx="26">
                  <c:v>81000.0</c:v>
                </c:pt>
                <c:pt idx="27">
                  <c:v>83500.0</c:v>
                </c:pt>
                <c:pt idx="28">
                  <c:v>86000.0</c:v>
                </c:pt>
                <c:pt idx="29">
                  <c:v>More</c:v>
                </c:pt>
              </c:strCache>
            </c:strRef>
          </c:cat>
          <c:val>
            <c:numRef>
              <c:f>[19]Accumulation_Values_20_Years_Se!$J$2:$J$31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23894</c:v>
                </c:pt>
                <c:pt idx="6">
                  <c:v>1105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C-408C-9589-C52CAF5C6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860912"/>
        <c:axId val="618865832"/>
      </c:barChart>
      <c:catAx>
        <c:axId val="618860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8865832"/>
        <c:crosses val="autoZero"/>
        <c:auto val="1"/>
        <c:lblAlgn val="ctr"/>
        <c:lblOffset val="100"/>
        <c:noMultiLvlLbl val="0"/>
      </c:catAx>
      <c:valAx>
        <c:axId val="618865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886091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 Years Final Account Balance Set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[2]Accumulation_Values_10_Years_Se!$J$2:$J$47</c:f>
              <c:strCache>
                <c:ptCount val="46"/>
                <c:pt idx="0">
                  <c:v>9000.0</c:v>
                </c:pt>
                <c:pt idx="1">
                  <c:v>9250.0</c:v>
                </c:pt>
                <c:pt idx="2">
                  <c:v>9500.0</c:v>
                </c:pt>
                <c:pt idx="3">
                  <c:v>9750.0</c:v>
                </c:pt>
                <c:pt idx="4">
                  <c:v>10000.0</c:v>
                </c:pt>
                <c:pt idx="5">
                  <c:v>10250.0</c:v>
                </c:pt>
                <c:pt idx="6">
                  <c:v>10500.0</c:v>
                </c:pt>
                <c:pt idx="7">
                  <c:v>10750.0</c:v>
                </c:pt>
                <c:pt idx="8">
                  <c:v>11000.0</c:v>
                </c:pt>
                <c:pt idx="9">
                  <c:v>11250.0</c:v>
                </c:pt>
                <c:pt idx="10">
                  <c:v>11500.0</c:v>
                </c:pt>
                <c:pt idx="11">
                  <c:v>11750.0</c:v>
                </c:pt>
                <c:pt idx="12">
                  <c:v>12000.0</c:v>
                </c:pt>
                <c:pt idx="13">
                  <c:v>12250.0</c:v>
                </c:pt>
                <c:pt idx="14">
                  <c:v>12500.0</c:v>
                </c:pt>
                <c:pt idx="15">
                  <c:v>12750.0</c:v>
                </c:pt>
                <c:pt idx="16">
                  <c:v>13000.0</c:v>
                </c:pt>
                <c:pt idx="17">
                  <c:v>13250.0</c:v>
                </c:pt>
                <c:pt idx="18">
                  <c:v>13500.0</c:v>
                </c:pt>
                <c:pt idx="19">
                  <c:v>13750.0</c:v>
                </c:pt>
                <c:pt idx="20">
                  <c:v>14000.0</c:v>
                </c:pt>
                <c:pt idx="21">
                  <c:v>14250.0</c:v>
                </c:pt>
                <c:pt idx="22">
                  <c:v>14500.0</c:v>
                </c:pt>
                <c:pt idx="23">
                  <c:v>14750.0</c:v>
                </c:pt>
                <c:pt idx="24">
                  <c:v>15000.0</c:v>
                </c:pt>
                <c:pt idx="25">
                  <c:v>15250.0</c:v>
                </c:pt>
                <c:pt idx="26">
                  <c:v>15500.0</c:v>
                </c:pt>
                <c:pt idx="27">
                  <c:v>15750.0</c:v>
                </c:pt>
                <c:pt idx="28">
                  <c:v>16000.0</c:v>
                </c:pt>
                <c:pt idx="29">
                  <c:v>16250.0</c:v>
                </c:pt>
                <c:pt idx="30">
                  <c:v>16500.0</c:v>
                </c:pt>
                <c:pt idx="31">
                  <c:v>16750.0</c:v>
                </c:pt>
                <c:pt idx="32">
                  <c:v>17000.0</c:v>
                </c:pt>
                <c:pt idx="33">
                  <c:v>17250.0</c:v>
                </c:pt>
                <c:pt idx="34">
                  <c:v>17500.0</c:v>
                </c:pt>
                <c:pt idx="35">
                  <c:v>17750.0</c:v>
                </c:pt>
                <c:pt idx="36">
                  <c:v>18000.0</c:v>
                </c:pt>
                <c:pt idx="37">
                  <c:v>18250.0</c:v>
                </c:pt>
                <c:pt idx="38">
                  <c:v>18500.0</c:v>
                </c:pt>
                <c:pt idx="39">
                  <c:v>18750.0</c:v>
                </c:pt>
                <c:pt idx="40">
                  <c:v>19000.0</c:v>
                </c:pt>
                <c:pt idx="41">
                  <c:v>19250.0</c:v>
                </c:pt>
                <c:pt idx="42">
                  <c:v>19500.0</c:v>
                </c:pt>
                <c:pt idx="43">
                  <c:v>19750.0</c:v>
                </c:pt>
                <c:pt idx="44">
                  <c:v>20000.0</c:v>
                </c:pt>
                <c:pt idx="45">
                  <c:v>More</c:v>
                </c:pt>
              </c:strCache>
            </c:strRef>
          </c:cat>
          <c:val>
            <c:numRef>
              <c:f>[2]Accumulation_Values_10_Years_Se!$K$2:$K$47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76</c:v>
                </c:pt>
                <c:pt idx="16">
                  <c:v>1185</c:v>
                </c:pt>
                <c:pt idx="17">
                  <c:v>3642</c:v>
                </c:pt>
                <c:pt idx="18">
                  <c:v>6046</c:v>
                </c:pt>
                <c:pt idx="19">
                  <c:v>6546</c:v>
                </c:pt>
                <c:pt idx="20">
                  <c:v>4713</c:v>
                </c:pt>
                <c:pt idx="21">
                  <c:v>2223</c:v>
                </c:pt>
                <c:pt idx="22">
                  <c:v>554</c:v>
                </c:pt>
                <c:pt idx="23">
                  <c:v>15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7-4457-9052-CA7DB497F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443696"/>
        <c:axId val="386446208"/>
      </c:barChart>
      <c:catAx>
        <c:axId val="615443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/>
        </c:spPr>
        <c:crossAx val="386446208"/>
        <c:crosses val="autoZero"/>
        <c:auto val="1"/>
        <c:lblAlgn val="ctr"/>
        <c:lblOffset val="100"/>
        <c:noMultiLvlLbl val="0"/>
      </c:catAx>
      <c:valAx>
        <c:axId val="386446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1544369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 Years Final Account Balance Set 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[20]Accumulation_Values_20_Years_Se!$I$2:$I$31</c:f>
              <c:strCache>
                <c:ptCount val="30"/>
                <c:pt idx="0">
                  <c:v>16000.0</c:v>
                </c:pt>
                <c:pt idx="1">
                  <c:v>18500.0</c:v>
                </c:pt>
                <c:pt idx="2">
                  <c:v>21000.0</c:v>
                </c:pt>
                <c:pt idx="3">
                  <c:v>23500.0</c:v>
                </c:pt>
                <c:pt idx="4">
                  <c:v>26000.0</c:v>
                </c:pt>
                <c:pt idx="5">
                  <c:v>28500.0</c:v>
                </c:pt>
                <c:pt idx="6">
                  <c:v>31000.0</c:v>
                </c:pt>
                <c:pt idx="7">
                  <c:v>33500.0</c:v>
                </c:pt>
                <c:pt idx="8">
                  <c:v>36000.0</c:v>
                </c:pt>
                <c:pt idx="9">
                  <c:v>38500.0</c:v>
                </c:pt>
                <c:pt idx="10">
                  <c:v>41000.0</c:v>
                </c:pt>
                <c:pt idx="11">
                  <c:v>43500.0</c:v>
                </c:pt>
                <c:pt idx="12">
                  <c:v>46000.0</c:v>
                </c:pt>
                <c:pt idx="13">
                  <c:v>48500.0</c:v>
                </c:pt>
                <c:pt idx="14">
                  <c:v>51000.0</c:v>
                </c:pt>
                <c:pt idx="15">
                  <c:v>53500.0</c:v>
                </c:pt>
                <c:pt idx="16">
                  <c:v>56000.0</c:v>
                </c:pt>
                <c:pt idx="17">
                  <c:v>58500.0</c:v>
                </c:pt>
                <c:pt idx="18">
                  <c:v>61000.0</c:v>
                </c:pt>
                <c:pt idx="19">
                  <c:v>63500.0</c:v>
                </c:pt>
                <c:pt idx="20">
                  <c:v>66000.0</c:v>
                </c:pt>
                <c:pt idx="21">
                  <c:v>68500.0</c:v>
                </c:pt>
                <c:pt idx="22">
                  <c:v>71000.0</c:v>
                </c:pt>
                <c:pt idx="23">
                  <c:v>73500.0</c:v>
                </c:pt>
                <c:pt idx="24">
                  <c:v>76000.0</c:v>
                </c:pt>
                <c:pt idx="25">
                  <c:v>78500.0</c:v>
                </c:pt>
                <c:pt idx="26">
                  <c:v>81000.0</c:v>
                </c:pt>
                <c:pt idx="27">
                  <c:v>83500.0</c:v>
                </c:pt>
                <c:pt idx="28">
                  <c:v>86000.0</c:v>
                </c:pt>
                <c:pt idx="29">
                  <c:v>More</c:v>
                </c:pt>
              </c:strCache>
            </c:strRef>
          </c:cat>
          <c:val>
            <c:numRef>
              <c:f>[20]Accumulation_Values_20_Years_Se!$J$2:$J$31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164</c:v>
                </c:pt>
                <c:pt idx="11">
                  <c:v>2771</c:v>
                </c:pt>
                <c:pt idx="12">
                  <c:v>8552</c:v>
                </c:pt>
                <c:pt idx="13">
                  <c:v>9345</c:v>
                </c:pt>
                <c:pt idx="14">
                  <c:v>4125</c:v>
                </c:pt>
                <c:pt idx="15">
                  <c:v>43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F-4B81-AAC3-B805C4E15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905320"/>
        <c:axId val="867906304"/>
      </c:barChart>
      <c:catAx>
        <c:axId val="867905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7906304"/>
        <c:crosses val="autoZero"/>
        <c:auto val="1"/>
        <c:lblAlgn val="ctr"/>
        <c:lblOffset val="100"/>
        <c:noMultiLvlLbl val="0"/>
      </c:catAx>
      <c:valAx>
        <c:axId val="867906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790532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30 Years Final Account Balance Set 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[21]Accumulation_Values_30_Years_Se!$I$2:$I$54</c:f>
              <c:strCache>
                <c:ptCount val="53"/>
                <c:pt idx="0">
                  <c:v>23000.0</c:v>
                </c:pt>
                <c:pt idx="1">
                  <c:v>28000.0</c:v>
                </c:pt>
                <c:pt idx="2">
                  <c:v>33000.0</c:v>
                </c:pt>
                <c:pt idx="3">
                  <c:v>38000.0</c:v>
                </c:pt>
                <c:pt idx="4">
                  <c:v>43000.0</c:v>
                </c:pt>
                <c:pt idx="5">
                  <c:v>48000.0</c:v>
                </c:pt>
                <c:pt idx="6">
                  <c:v>53000.0</c:v>
                </c:pt>
                <c:pt idx="7">
                  <c:v>58000.0</c:v>
                </c:pt>
                <c:pt idx="8">
                  <c:v>63000.0</c:v>
                </c:pt>
                <c:pt idx="9">
                  <c:v>68000.0</c:v>
                </c:pt>
                <c:pt idx="10">
                  <c:v>73000.0</c:v>
                </c:pt>
                <c:pt idx="11">
                  <c:v>78000.0</c:v>
                </c:pt>
                <c:pt idx="12">
                  <c:v>83000.0</c:v>
                </c:pt>
                <c:pt idx="13">
                  <c:v>88000.0</c:v>
                </c:pt>
                <c:pt idx="14">
                  <c:v>93000.0</c:v>
                </c:pt>
                <c:pt idx="15">
                  <c:v>98000.0</c:v>
                </c:pt>
                <c:pt idx="16">
                  <c:v>103000.0</c:v>
                </c:pt>
                <c:pt idx="17">
                  <c:v>108000.0</c:v>
                </c:pt>
                <c:pt idx="18">
                  <c:v>113000.0</c:v>
                </c:pt>
                <c:pt idx="19">
                  <c:v>118000.0</c:v>
                </c:pt>
                <c:pt idx="20">
                  <c:v>123000.0</c:v>
                </c:pt>
                <c:pt idx="21">
                  <c:v>128000.0</c:v>
                </c:pt>
                <c:pt idx="22">
                  <c:v>133000.0</c:v>
                </c:pt>
                <c:pt idx="23">
                  <c:v>138000.0</c:v>
                </c:pt>
                <c:pt idx="24">
                  <c:v>143000.0</c:v>
                </c:pt>
                <c:pt idx="25">
                  <c:v>148000.0</c:v>
                </c:pt>
                <c:pt idx="26">
                  <c:v>153000.0</c:v>
                </c:pt>
                <c:pt idx="27">
                  <c:v>158000.0</c:v>
                </c:pt>
                <c:pt idx="28">
                  <c:v>163000.0</c:v>
                </c:pt>
                <c:pt idx="29">
                  <c:v>168000.0</c:v>
                </c:pt>
                <c:pt idx="30">
                  <c:v>173000.0</c:v>
                </c:pt>
                <c:pt idx="31">
                  <c:v>178000.0</c:v>
                </c:pt>
                <c:pt idx="32">
                  <c:v>183000.0</c:v>
                </c:pt>
                <c:pt idx="33">
                  <c:v>188000.0</c:v>
                </c:pt>
                <c:pt idx="34">
                  <c:v>193000.0</c:v>
                </c:pt>
                <c:pt idx="35">
                  <c:v>198000.0</c:v>
                </c:pt>
                <c:pt idx="36">
                  <c:v>203000.0</c:v>
                </c:pt>
                <c:pt idx="37">
                  <c:v>208000.0</c:v>
                </c:pt>
                <c:pt idx="38">
                  <c:v>213000.0</c:v>
                </c:pt>
                <c:pt idx="39">
                  <c:v>218000.0</c:v>
                </c:pt>
                <c:pt idx="40">
                  <c:v>223000.0</c:v>
                </c:pt>
                <c:pt idx="41">
                  <c:v>228000.0</c:v>
                </c:pt>
                <c:pt idx="42">
                  <c:v>233000.0</c:v>
                </c:pt>
                <c:pt idx="43">
                  <c:v>238000.0</c:v>
                </c:pt>
                <c:pt idx="44">
                  <c:v>243000.0</c:v>
                </c:pt>
                <c:pt idx="45">
                  <c:v>248000.0</c:v>
                </c:pt>
                <c:pt idx="46">
                  <c:v>253000.0</c:v>
                </c:pt>
                <c:pt idx="47">
                  <c:v>258000.0</c:v>
                </c:pt>
                <c:pt idx="48">
                  <c:v>263000.0</c:v>
                </c:pt>
                <c:pt idx="49">
                  <c:v>268000.0</c:v>
                </c:pt>
                <c:pt idx="50">
                  <c:v>273000.0</c:v>
                </c:pt>
                <c:pt idx="51">
                  <c:v>278000.0</c:v>
                </c:pt>
                <c:pt idx="52">
                  <c:v>More</c:v>
                </c:pt>
              </c:strCache>
            </c:strRef>
          </c:cat>
          <c:val>
            <c:numRef>
              <c:f>[21]Accumulation_Values_30_Years_Se!$J$2:$J$54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25000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4-46D5-936D-2142902CC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751800"/>
        <c:axId val="1016752456"/>
      </c:barChart>
      <c:catAx>
        <c:axId val="1016751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6752456"/>
        <c:crosses val="autoZero"/>
        <c:auto val="1"/>
        <c:lblAlgn val="ctr"/>
        <c:lblOffset val="100"/>
        <c:noMultiLvlLbl val="0"/>
      </c:catAx>
      <c:valAx>
        <c:axId val="1016752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675180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30 Years Final Account Balance Set 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[22]Accumulation_Values_30_Years_Se!$I$2:$I$54</c:f>
              <c:strCache>
                <c:ptCount val="53"/>
                <c:pt idx="0">
                  <c:v>23000.0</c:v>
                </c:pt>
                <c:pt idx="1">
                  <c:v>28000.0</c:v>
                </c:pt>
                <c:pt idx="2">
                  <c:v>33000.0</c:v>
                </c:pt>
                <c:pt idx="3">
                  <c:v>38000.0</c:v>
                </c:pt>
                <c:pt idx="4">
                  <c:v>43000.0</c:v>
                </c:pt>
                <c:pt idx="5">
                  <c:v>48000.0</c:v>
                </c:pt>
                <c:pt idx="6">
                  <c:v>53000.0</c:v>
                </c:pt>
                <c:pt idx="7">
                  <c:v>58000.0</c:v>
                </c:pt>
                <c:pt idx="8">
                  <c:v>63000.0</c:v>
                </c:pt>
                <c:pt idx="9">
                  <c:v>68000.0</c:v>
                </c:pt>
                <c:pt idx="10">
                  <c:v>73000.0</c:v>
                </c:pt>
                <c:pt idx="11">
                  <c:v>78000.0</c:v>
                </c:pt>
                <c:pt idx="12">
                  <c:v>83000.0</c:v>
                </c:pt>
                <c:pt idx="13">
                  <c:v>88000.0</c:v>
                </c:pt>
                <c:pt idx="14">
                  <c:v>93000.0</c:v>
                </c:pt>
                <c:pt idx="15">
                  <c:v>98000.0</c:v>
                </c:pt>
                <c:pt idx="16">
                  <c:v>103000.0</c:v>
                </c:pt>
                <c:pt idx="17">
                  <c:v>108000.0</c:v>
                </c:pt>
                <c:pt idx="18">
                  <c:v>113000.0</c:v>
                </c:pt>
                <c:pt idx="19">
                  <c:v>118000.0</c:v>
                </c:pt>
                <c:pt idx="20">
                  <c:v>123000.0</c:v>
                </c:pt>
                <c:pt idx="21">
                  <c:v>128000.0</c:v>
                </c:pt>
                <c:pt idx="22">
                  <c:v>133000.0</c:v>
                </c:pt>
                <c:pt idx="23">
                  <c:v>138000.0</c:v>
                </c:pt>
                <c:pt idx="24">
                  <c:v>143000.0</c:v>
                </c:pt>
                <c:pt idx="25">
                  <c:v>148000.0</c:v>
                </c:pt>
                <c:pt idx="26">
                  <c:v>153000.0</c:v>
                </c:pt>
                <c:pt idx="27">
                  <c:v>158000.0</c:v>
                </c:pt>
                <c:pt idx="28">
                  <c:v>163000.0</c:v>
                </c:pt>
                <c:pt idx="29">
                  <c:v>168000.0</c:v>
                </c:pt>
                <c:pt idx="30">
                  <c:v>173000.0</c:v>
                </c:pt>
                <c:pt idx="31">
                  <c:v>178000.0</c:v>
                </c:pt>
                <c:pt idx="32">
                  <c:v>183000.0</c:v>
                </c:pt>
                <c:pt idx="33">
                  <c:v>188000.0</c:v>
                </c:pt>
                <c:pt idx="34">
                  <c:v>193000.0</c:v>
                </c:pt>
                <c:pt idx="35">
                  <c:v>198000.0</c:v>
                </c:pt>
                <c:pt idx="36">
                  <c:v>203000.0</c:v>
                </c:pt>
                <c:pt idx="37">
                  <c:v>208000.0</c:v>
                </c:pt>
                <c:pt idx="38">
                  <c:v>213000.0</c:v>
                </c:pt>
                <c:pt idx="39">
                  <c:v>218000.0</c:v>
                </c:pt>
                <c:pt idx="40">
                  <c:v>223000.0</c:v>
                </c:pt>
                <c:pt idx="41">
                  <c:v>228000.0</c:v>
                </c:pt>
                <c:pt idx="42">
                  <c:v>233000.0</c:v>
                </c:pt>
                <c:pt idx="43">
                  <c:v>238000.0</c:v>
                </c:pt>
                <c:pt idx="44">
                  <c:v>243000.0</c:v>
                </c:pt>
                <c:pt idx="45">
                  <c:v>248000.0</c:v>
                </c:pt>
                <c:pt idx="46">
                  <c:v>253000.0</c:v>
                </c:pt>
                <c:pt idx="47">
                  <c:v>258000.0</c:v>
                </c:pt>
                <c:pt idx="48">
                  <c:v>263000.0</c:v>
                </c:pt>
                <c:pt idx="49">
                  <c:v>268000.0</c:v>
                </c:pt>
                <c:pt idx="50">
                  <c:v>273000.0</c:v>
                </c:pt>
                <c:pt idx="51">
                  <c:v>278000.0</c:v>
                </c:pt>
                <c:pt idx="52">
                  <c:v>More</c:v>
                </c:pt>
              </c:strCache>
            </c:strRef>
          </c:cat>
          <c:val>
            <c:numRef>
              <c:f>[22]Accumulation_Values_30_Years_Se!$J$2:$J$54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64</c:v>
                </c:pt>
                <c:pt idx="10">
                  <c:v>4371</c:v>
                </c:pt>
                <c:pt idx="11">
                  <c:v>13952</c:v>
                </c:pt>
                <c:pt idx="12">
                  <c:v>6177</c:v>
                </c:pt>
                <c:pt idx="13">
                  <c:v>434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5-4212-A5F5-A7B8815B5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994872"/>
        <c:axId val="869999792"/>
      </c:barChart>
      <c:catAx>
        <c:axId val="869994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9999792"/>
        <c:crosses val="autoZero"/>
        <c:auto val="1"/>
        <c:lblAlgn val="ctr"/>
        <c:lblOffset val="100"/>
        <c:noMultiLvlLbl val="0"/>
      </c:catAx>
      <c:valAx>
        <c:axId val="869999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999487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30 Years Final Account Balance Set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[23]Accumulation_Values_30_Years_Se!$I$2:$I$54</c:f>
              <c:strCache>
                <c:ptCount val="53"/>
                <c:pt idx="0">
                  <c:v>23000.0</c:v>
                </c:pt>
                <c:pt idx="1">
                  <c:v>28000.0</c:v>
                </c:pt>
                <c:pt idx="2">
                  <c:v>33000.0</c:v>
                </c:pt>
                <c:pt idx="3">
                  <c:v>38000.0</c:v>
                </c:pt>
                <c:pt idx="4">
                  <c:v>43000.0</c:v>
                </c:pt>
                <c:pt idx="5">
                  <c:v>48000.0</c:v>
                </c:pt>
                <c:pt idx="6">
                  <c:v>53000.0</c:v>
                </c:pt>
                <c:pt idx="7">
                  <c:v>58000.0</c:v>
                </c:pt>
                <c:pt idx="8">
                  <c:v>63000.0</c:v>
                </c:pt>
                <c:pt idx="9">
                  <c:v>68000.0</c:v>
                </c:pt>
                <c:pt idx="10">
                  <c:v>73000.0</c:v>
                </c:pt>
                <c:pt idx="11">
                  <c:v>78000.0</c:v>
                </c:pt>
                <c:pt idx="12">
                  <c:v>83000.0</c:v>
                </c:pt>
                <c:pt idx="13">
                  <c:v>88000.0</c:v>
                </c:pt>
                <c:pt idx="14">
                  <c:v>93000.0</c:v>
                </c:pt>
                <c:pt idx="15">
                  <c:v>98000.0</c:v>
                </c:pt>
                <c:pt idx="16">
                  <c:v>103000.0</c:v>
                </c:pt>
                <c:pt idx="17">
                  <c:v>108000.0</c:v>
                </c:pt>
                <c:pt idx="18">
                  <c:v>113000.0</c:v>
                </c:pt>
                <c:pt idx="19">
                  <c:v>118000.0</c:v>
                </c:pt>
                <c:pt idx="20">
                  <c:v>123000.0</c:v>
                </c:pt>
                <c:pt idx="21">
                  <c:v>128000.0</c:v>
                </c:pt>
                <c:pt idx="22">
                  <c:v>133000.0</c:v>
                </c:pt>
                <c:pt idx="23">
                  <c:v>138000.0</c:v>
                </c:pt>
                <c:pt idx="24">
                  <c:v>143000.0</c:v>
                </c:pt>
                <c:pt idx="25">
                  <c:v>148000.0</c:v>
                </c:pt>
                <c:pt idx="26">
                  <c:v>153000.0</c:v>
                </c:pt>
                <c:pt idx="27">
                  <c:v>158000.0</c:v>
                </c:pt>
                <c:pt idx="28">
                  <c:v>163000.0</c:v>
                </c:pt>
                <c:pt idx="29">
                  <c:v>168000.0</c:v>
                </c:pt>
                <c:pt idx="30">
                  <c:v>173000.0</c:v>
                </c:pt>
                <c:pt idx="31">
                  <c:v>178000.0</c:v>
                </c:pt>
                <c:pt idx="32">
                  <c:v>183000.0</c:v>
                </c:pt>
                <c:pt idx="33">
                  <c:v>188000.0</c:v>
                </c:pt>
                <c:pt idx="34">
                  <c:v>193000.0</c:v>
                </c:pt>
                <c:pt idx="35">
                  <c:v>198000.0</c:v>
                </c:pt>
                <c:pt idx="36">
                  <c:v>203000.0</c:v>
                </c:pt>
                <c:pt idx="37">
                  <c:v>208000.0</c:v>
                </c:pt>
                <c:pt idx="38">
                  <c:v>213000.0</c:v>
                </c:pt>
                <c:pt idx="39">
                  <c:v>218000.0</c:v>
                </c:pt>
                <c:pt idx="40">
                  <c:v>223000.0</c:v>
                </c:pt>
                <c:pt idx="41">
                  <c:v>228000.0</c:v>
                </c:pt>
                <c:pt idx="42">
                  <c:v>233000.0</c:v>
                </c:pt>
                <c:pt idx="43">
                  <c:v>238000.0</c:v>
                </c:pt>
                <c:pt idx="44">
                  <c:v>243000.0</c:v>
                </c:pt>
                <c:pt idx="45">
                  <c:v>248000.0</c:v>
                </c:pt>
                <c:pt idx="46">
                  <c:v>253000.0</c:v>
                </c:pt>
                <c:pt idx="47">
                  <c:v>258000.0</c:v>
                </c:pt>
                <c:pt idx="48">
                  <c:v>263000.0</c:v>
                </c:pt>
                <c:pt idx="49">
                  <c:v>268000.0</c:v>
                </c:pt>
                <c:pt idx="50">
                  <c:v>273000.0</c:v>
                </c:pt>
                <c:pt idx="51">
                  <c:v>278000.0</c:v>
                </c:pt>
                <c:pt idx="52">
                  <c:v>More</c:v>
                </c:pt>
              </c:strCache>
            </c:strRef>
          </c:cat>
          <c:val>
            <c:numRef>
              <c:f>[23]Accumulation_Values_30_Years_Se!$J$2:$J$54</c:f>
              <c:numCache>
                <c:formatCode>General</c:formatCode>
                <c:ptCount val="53"/>
                <c:pt idx="0">
                  <c:v>0</c:v>
                </c:pt>
                <c:pt idx="1">
                  <c:v>1</c:v>
                </c:pt>
                <c:pt idx="2">
                  <c:v>55</c:v>
                </c:pt>
                <c:pt idx="3">
                  <c:v>436</c:v>
                </c:pt>
                <c:pt idx="4">
                  <c:v>1178</c:v>
                </c:pt>
                <c:pt idx="5">
                  <c:v>2215</c:v>
                </c:pt>
                <c:pt idx="6">
                  <c:v>2960</c:v>
                </c:pt>
                <c:pt idx="7">
                  <c:v>3305</c:v>
                </c:pt>
                <c:pt idx="8">
                  <c:v>3156</c:v>
                </c:pt>
                <c:pt idx="9">
                  <c:v>2855</c:v>
                </c:pt>
                <c:pt idx="10">
                  <c:v>2367</c:v>
                </c:pt>
                <c:pt idx="11">
                  <c:v>1851</c:v>
                </c:pt>
                <c:pt idx="12">
                  <c:v>1387</c:v>
                </c:pt>
                <c:pt idx="13">
                  <c:v>1013</c:v>
                </c:pt>
                <c:pt idx="14">
                  <c:v>722</c:v>
                </c:pt>
                <c:pt idx="15">
                  <c:v>510</c:v>
                </c:pt>
                <c:pt idx="16">
                  <c:v>337</c:v>
                </c:pt>
                <c:pt idx="17">
                  <c:v>227</c:v>
                </c:pt>
                <c:pt idx="18">
                  <c:v>157</c:v>
                </c:pt>
                <c:pt idx="19">
                  <c:v>97</c:v>
                </c:pt>
                <c:pt idx="20">
                  <c:v>62</c:v>
                </c:pt>
                <c:pt idx="21">
                  <c:v>39</c:v>
                </c:pt>
                <c:pt idx="22">
                  <c:v>25</c:v>
                </c:pt>
                <c:pt idx="23">
                  <c:v>16</c:v>
                </c:pt>
                <c:pt idx="24">
                  <c:v>15</c:v>
                </c:pt>
                <c:pt idx="25">
                  <c:v>7</c:v>
                </c:pt>
                <c:pt idx="26">
                  <c:v>3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D-4381-A07D-E43DA9BF6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374344"/>
        <c:axId val="769374672"/>
      </c:barChart>
      <c:catAx>
        <c:axId val="769374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9374672"/>
        <c:crosses val="autoZero"/>
        <c:auto val="1"/>
        <c:lblAlgn val="ctr"/>
        <c:lblOffset val="100"/>
        <c:noMultiLvlLbl val="0"/>
      </c:catAx>
      <c:valAx>
        <c:axId val="7693746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937434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30 Years Final Account Balance Set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[24]Accumulation_Values_30_Years_Se!$I$2:$I$54</c:f>
              <c:strCache>
                <c:ptCount val="53"/>
                <c:pt idx="0">
                  <c:v>23000.0</c:v>
                </c:pt>
                <c:pt idx="1">
                  <c:v>28000.0</c:v>
                </c:pt>
                <c:pt idx="2">
                  <c:v>33000.0</c:v>
                </c:pt>
                <c:pt idx="3">
                  <c:v>38000.0</c:v>
                </c:pt>
                <c:pt idx="4">
                  <c:v>43000.0</c:v>
                </c:pt>
                <c:pt idx="5">
                  <c:v>48000.0</c:v>
                </c:pt>
                <c:pt idx="6">
                  <c:v>53000.0</c:v>
                </c:pt>
                <c:pt idx="7">
                  <c:v>58000.0</c:v>
                </c:pt>
                <c:pt idx="8">
                  <c:v>63000.0</c:v>
                </c:pt>
                <c:pt idx="9">
                  <c:v>68000.0</c:v>
                </c:pt>
                <c:pt idx="10">
                  <c:v>73000.0</c:v>
                </c:pt>
                <c:pt idx="11">
                  <c:v>78000.0</c:v>
                </c:pt>
                <c:pt idx="12">
                  <c:v>83000.0</c:v>
                </c:pt>
                <c:pt idx="13">
                  <c:v>88000.0</c:v>
                </c:pt>
                <c:pt idx="14">
                  <c:v>93000.0</c:v>
                </c:pt>
                <c:pt idx="15">
                  <c:v>98000.0</c:v>
                </c:pt>
                <c:pt idx="16">
                  <c:v>103000.0</c:v>
                </c:pt>
                <c:pt idx="17">
                  <c:v>108000.0</c:v>
                </c:pt>
                <c:pt idx="18">
                  <c:v>113000.0</c:v>
                </c:pt>
                <c:pt idx="19">
                  <c:v>118000.0</c:v>
                </c:pt>
                <c:pt idx="20">
                  <c:v>123000.0</c:v>
                </c:pt>
                <c:pt idx="21">
                  <c:v>128000.0</c:v>
                </c:pt>
                <c:pt idx="22">
                  <c:v>133000.0</c:v>
                </c:pt>
                <c:pt idx="23">
                  <c:v>138000.0</c:v>
                </c:pt>
                <c:pt idx="24">
                  <c:v>143000.0</c:v>
                </c:pt>
                <c:pt idx="25">
                  <c:v>148000.0</c:v>
                </c:pt>
                <c:pt idx="26">
                  <c:v>153000.0</c:v>
                </c:pt>
                <c:pt idx="27">
                  <c:v>158000.0</c:v>
                </c:pt>
                <c:pt idx="28">
                  <c:v>163000.0</c:v>
                </c:pt>
                <c:pt idx="29">
                  <c:v>168000.0</c:v>
                </c:pt>
                <c:pt idx="30">
                  <c:v>173000.0</c:v>
                </c:pt>
                <c:pt idx="31">
                  <c:v>178000.0</c:v>
                </c:pt>
                <c:pt idx="32">
                  <c:v>183000.0</c:v>
                </c:pt>
                <c:pt idx="33">
                  <c:v>188000.0</c:v>
                </c:pt>
                <c:pt idx="34">
                  <c:v>193000.0</c:v>
                </c:pt>
                <c:pt idx="35">
                  <c:v>198000.0</c:v>
                </c:pt>
                <c:pt idx="36">
                  <c:v>203000.0</c:v>
                </c:pt>
                <c:pt idx="37">
                  <c:v>208000.0</c:v>
                </c:pt>
                <c:pt idx="38">
                  <c:v>213000.0</c:v>
                </c:pt>
                <c:pt idx="39">
                  <c:v>218000.0</c:v>
                </c:pt>
                <c:pt idx="40">
                  <c:v>223000.0</c:v>
                </c:pt>
                <c:pt idx="41">
                  <c:v>228000.0</c:v>
                </c:pt>
                <c:pt idx="42">
                  <c:v>233000.0</c:v>
                </c:pt>
                <c:pt idx="43">
                  <c:v>238000.0</c:v>
                </c:pt>
                <c:pt idx="44">
                  <c:v>243000.0</c:v>
                </c:pt>
                <c:pt idx="45">
                  <c:v>248000.0</c:v>
                </c:pt>
                <c:pt idx="46">
                  <c:v>253000.0</c:v>
                </c:pt>
                <c:pt idx="47">
                  <c:v>258000.0</c:v>
                </c:pt>
                <c:pt idx="48">
                  <c:v>263000.0</c:v>
                </c:pt>
                <c:pt idx="49">
                  <c:v>268000.0</c:v>
                </c:pt>
                <c:pt idx="50">
                  <c:v>273000.0</c:v>
                </c:pt>
                <c:pt idx="51">
                  <c:v>278000.0</c:v>
                </c:pt>
                <c:pt idx="52">
                  <c:v>More</c:v>
                </c:pt>
              </c:strCache>
            </c:strRef>
          </c:cat>
          <c:val>
            <c:numRef>
              <c:f>[24]Accumulation_Values_30_Years_Se!$J$2:$J$54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257</c:v>
                </c:pt>
                <c:pt idx="3">
                  <c:v>4360</c:v>
                </c:pt>
                <c:pt idx="4">
                  <c:v>8230</c:v>
                </c:pt>
                <c:pt idx="5">
                  <c:v>6975</c:v>
                </c:pt>
                <c:pt idx="6">
                  <c:v>3664</c:v>
                </c:pt>
                <c:pt idx="7">
                  <c:v>1187</c:v>
                </c:pt>
                <c:pt idx="8">
                  <c:v>306</c:v>
                </c:pt>
                <c:pt idx="9">
                  <c:v>21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9-406D-B7FB-2C0EDCAEB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576176"/>
        <c:axId val="1030574864"/>
      </c:barChart>
      <c:catAx>
        <c:axId val="103057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0574864"/>
        <c:crosses val="autoZero"/>
        <c:auto val="1"/>
        <c:lblAlgn val="ctr"/>
        <c:lblOffset val="100"/>
        <c:noMultiLvlLbl val="0"/>
      </c:catAx>
      <c:valAx>
        <c:axId val="1030574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3057617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30 Years Final Account Balance Set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[25]Accumulation_Values_30_Years_Se!$I$2:$I$54</c:f>
              <c:strCache>
                <c:ptCount val="53"/>
                <c:pt idx="0">
                  <c:v>23000.0</c:v>
                </c:pt>
                <c:pt idx="1">
                  <c:v>28000.0</c:v>
                </c:pt>
                <c:pt idx="2">
                  <c:v>33000.0</c:v>
                </c:pt>
                <c:pt idx="3">
                  <c:v>38000.0</c:v>
                </c:pt>
                <c:pt idx="4">
                  <c:v>43000.0</c:v>
                </c:pt>
                <c:pt idx="5">
                  <c:v>48000.0</c:v>
                </c:pt>
                <c:pt idx="6">
                  <c:v>53000.0</c:v>
                </c:pt>
                <c:pt idx="7">
                  <c:v>58000.0</c:v>
                </c:pt>
                <c:pt idx="8">
                  <c:v>63000.0</c:v>
                </c:pt>
                <c:pt idx="9">
                  <c:v>68000.0</c:v>
                </c:pt>
                <c:pt idx="10">
                  <c:v>73000.0</c:v>
                </c:pt>
                <c:pt idx="11">
                  <c:v>78000.0</c:v>
                </c:pt>
                <c:pt idx="12">
                  <c:v>83000.0</c:v>
                </c:pt>
                <c:pt idx="13">
                  <c:v>88000.0</c:v>
                </c:pt>
                <c:pt idx="14">
                  <c:v>93000.0</c:v>
                </c:pt>
                <c:pt idx="15">
                  <c:v>98000.0</c:v>
                </c:pt>
                <c:pt idx="16">
                  <c:v>103000.0</c:v>
                </c:pt>
                <c:pt idx="17">
                  <c:v>108000.0</c:v>
                </c:pt>
                <c:pt idx="18">
                  <c:v>113000.0</c:v>
                </c:pt>
                <c:pt idx="19">
                  <c:v>118000.0</c:v>
                </c:pt>
                <c:pt idx="20">
                  <c:v>123000.0</c:v>
                </c:pt>
                <c:pt idx="21">
                  <c:v>128000.0</c:v>
                </c:pt>
                <c:pt idx="22">
                  <c:v>133000.0</c:v>
                </c:pt>
                <c:pt idx="23">
                  <c:v>138000.0</c:v>
                </c:pt>
                <c:pt idx="24">
                  <c:v>143000.0</c:v>
                </c:pt>
                <c:pt idx="25">
                  <c:v>148000.0</c:v>
                </c:pt>
                <c:pt idx="26">
                  <c:v>153000.0</c:v>
                </c:pt>
                <c:pt idx="27">
                  <c:v>158000.0</c:v>
                </c:pt>
                <c:pt idx="28">
                  <c:v>163000.0</c:v>
                </c:pt>
                <c:pt idx="29">
                  <c:v>168000.0</c:v>
                </c:pt>
                <c:pt idx="30">
                  <c:v>173000.0</c:v>
                </c:pt>
                <c:pt idx="31">
                  <c:v>178000.0</c:v>
                </c:pt>
                <c:pt idx="32">
                  <c:v>183000.0</c:v>
                </c:pt>
                <c:pt idx="33">
                  <c:v>188000.0</c:v>
                </c:pt>
                <c:pt idx="34">
                  <c:v>193000.0</c:v>
                </c:pt>
                <c:pt idx="35">
                  <c:v>198000.0</c:v>
                </c:pt>
                <c:pt idx="36">
                  <c:v>203000.0</c:v>
                </c:pt>
                <c:pt idx="37">
                  <c:v>208000.0</c:v>
                </c:pt>
                <c:pt idx="38">
                  <c:v>213000.0</c:v>
                </c:pt>
                <c:pt idx="39">
                  <c:v>218000.0</c:v>
                </c:pt>
                <c:pt idx="40">
                  <c:v>223000.0</c:v>
                </c:pt>
                <c:pt idx="41">
                  <c:v>228000.0</c:v>
                </c:pt>
                <c:pt idx="42">
                  <c:v>233000.0</c:v>
                </c:pt>
                <c:pt idx="43">
                  <c:v>238000.0</c:v>
                </c:pt>
                <c:pt idx="44">
                  <c:v>243000.0</c:v>
                </c:pt>
                <c:pt idx="45">
                  <c:v>248000.0</c:v>
                </c:pt>
                <c:pt idx="46">
                  <c:v>253000.0</c:v>
                </c:pt>
                <c:pt idx="47">
                  <c:v>258000.0</c:v>
                </c:pt>
                <c:pt idx="48">
                  <c:v>263000.0</c:v>
                </c:pt>
                <c:pt idx="49">
                  <c:v>268000.0</c:v>
                </c:pt>
                <c:pt idx="50">
                  <c:v>273000.0</c:v>
                </c:pt>
                <c:pt idx="51">
                  <c:v>278000.0</c:v>
                </c:pt>
                <c:pt idx="52">
                  <c:v>More</c:v>
                </c:pt>
              </c:strCache>
            </c:strRef>
          </c:cat>
          <c:val>
            <c:numRef>
              <c:f>[25]Accumulation_Values_30_Years_Se!$J$2:$J$54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14</c:v>
                </c:pt>
                <c:pt idx="31">
                  <c:v>50</c:v>
                </c:pt>
                <c:pt idx="32">
                  <c:v>209</c:v>
                </c:pt>
                <c:pt idx="33">
                  <c:v>517</c:v>
                </c:pt>
                <c:pt idx="34">
                  <c:v>982</c:v>
                </c:pt>
                <c:pt idx="35">
                  <c:v>1657</c:v>
                </c:pt>
                <c:pt idx="36">
                  <c:v>2150</c:v>
                </c:pt>
                <c:pt idx="37">
                  <c:v>2798</c:v>
                </c:pt>
                <c:pt idx="38">
                  <c:v>3020</c:v>
                </c:pt>
                <c:pt idx="39">
                  <c:v>3013</c:v>
                </c:pt>
                <c:pt idx="40">
                  <c:v>2748</c:v>
                </c:pt>
                <c:pt idx="41">
                  <c:v>2350</c:v>
                </c:pt>
                <c:pt idx="42">
                  <c:v>1857</c:v>
                </c:pt>
                <c:pt idx="43">
                  <c:v>1411</c:v>
                </c:pt>
                <c:pt idx="44">
                  <c:v>944</c:v>
                </c:pt>
                <c:pt idx="45">
                  <c:v>570</c:v>
                </c:pt>
                <c:pt idx="46">
                  <c:v>315</c:v>
                </c:pt>
                <c:pt idx="47">
                  <c:v>218</c:v>
                </c:pt>
                <c:pt idx="48">
                  <c:v>96</c:v>
                </c:pt>
                <c:pt idx="49">
                  <c:v>41</c:v>
                </c:pt>
                <c:pt idx="50">
                  <c:v>25</c:v>
                </c:pt>
                <c:pt idx="51">
                  <c:v>10</c:v>
                </c:pt>
                <c:pt idx="5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9-474A-B4B6-A453F51DA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8378928"/>
        <c:axId val="868376632"/>
      </c:barChart>
      <c:catAx>
        <c:axId val="86837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8376632"/>
        <c:crosses val="autoZero"/>
        <c:auto val="1"/>
        <c:lblAlgn val="ctr"/>
        <c:lblOffset val="100"/>
        <c:noMultiLvlLbl val="0"/>
      </c:catAx>
      <c:valAx>
        <c:axId val="8683766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6837892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30 Years Final Account Balance Set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[26]Accumulation_Values_30_Years_Se!$I$2:$I$54</c:f>
              <c:strCache>
                <c:ptCount val="53"/>
                <c:pt idx="0">
                  <c:v>23000.0</c:v>
                </c:pt>
                <c:pt idx="1">
                  <c:v>28000.0</c:v>
                </c:pt>
                <c:pt idx="2">
                  <c:v>33000.0</c:v>
                </c:pt>
                <c:pt idx="3">
                  <c:v>38000.0</c:v>
                </c:pt>
                <c:pt idx="4">
                  <c:v>43000.0</c:v>
                </c:pt>
                <c:pt idx="5">
                  <c:v>48000.0</c:v>
                </c:pt>
                <c:pt idx="6">
                  <c:v>53000.0</c:v>
                </c:pt>
                <c:pt idx="7">
                  <c:v>58000.0</c:v>
                </c:pt>
                <c:pt idx="8">
                  <c:v>63000.0</c:v>
                </c:pt>
                <c:pt idx="9">
                  <c:v>68000.0</c:v>
                </c:pt>
                <c:pt idx="10">
                  <c:v>73000.0</c:v>
                </c:pt>
                <c:pt idx="11">
                  <c:v>78000.0</c:v>
                </c:pt>
                <c:pt idx="12">
                  <c:v>83000.0</c:v>
                </c:pt>
                <c:pt idx="13">
                  <c:v>88000.0</c:v>
                </c:pt>
                <c:pt idx="14">
                  <c:v>93000.0</c:v>
                </c:pt>
                <c:pt idx="15">
                  <c:v>98000.0</c:v>
                </c:pt>
                <c:pt idx="16">
                  <c:v>103000.0</c:v>
                </c:pt>
                <c:pt idx="17">
                  <c:v>108000.0</c:v>
                </c:pt>
                <c:pt idx="18">
                  <c:v>113000.0</c:v>
                </c:pt>
                <c:pt idx="19">
                  <c:v>118000.0</c:v>
                </c:pt>
                <c:pt idx="20">
                  <c:v>123000.0</c:v>
                </c:pt>
                <c:pt idx="21">
                  <c:v>128000.0</c:v>
                </c:pt>
                <c:pt idx="22">
                  <c:v>133000.0</c:v>
                </c:pt>
                <c:pt idx="23">
                  <c:v>138000.0</c:v>
                </c:pt>
                <c:pt idx="24">
                  <c:v>143000.0</c:v>
                </c:pt>
                <c:pt idx="25">
                  <c:v>148000.0</c:v>
                </c:pt>
                <c:pt idx="26">
                  <c:v>153000.0</c:v>
                </c:pt>
                <c:pt idx="27">
                  <c:v>158000.0</c:v>
                </c:pt>
                <c:pt idx="28">
                  <c:v>163000.0</c:v>
                </c:pt>
                <c:pt idx="29">
                  <c:v>168000.0</c:v>
                </c:pt>
                <c:pt idx="30">
                  <c:v>173000.0</c:v>
                </c:pt>
                <c:pt idx="31">
                  <c:v>178000.0</c:v>
                </c:pt>
                <c:pt idx="32">
                  <c:v>183000.0</c:v>
                </c:pt>
                <c:pt idx="33">
                  <c:v>188000.0</c:v>
                </c:pt>
                <c:pt idx="34">
                  <c:v>193000.0</c:v>
                </c:pt>
                <c:pt idx="35">
                  <c:v>198000.0</c:v>
                </c:pt>
                <c:pt idx="36">
                  <c:v>203000.0</c:v>
                </c:pt>
                <c:pt idx="37">
                  <c:v>208000.0</c:v>
                </c:pt>
                <c:pt idx="38">
                  <c:v>213000.0</c:v>
                </c:pt>
                <c:pt idx="39">
                  <c:v>218000.0</c:v>
                </c:pt>
                <c:pt idx="40">
                  <c:v>223000.0</c:v>
                </c:pt>
                <c:pt idx="41">
                  <c:v>228000.0</c:v>
                </c:pt>
                <c:pt idx="42">
                  <c:v>233000.0</c:v>
                </c:pt>
                <c:pt idx="43">
                  <c:v>238000.0</c:v>
                </c:pt>
                <c:pt idx="44">
                  <c:v>243000.0</c:v>
                </c:pt>
                <c:pt idx="45">
                  <c:v>248000.0</c:v>
                </c:pt>
                <c:pt idx="46">
                  <c:v>253000.0</c:v>
                </c:pt>
                <c:pt idx="47">
                  <c:v>258000.0</c:v>
                </c:pt>
                <c:pt idx="48">
                  <c:v>263000.0</c:v>
                </c:pt>
                <c:pt idx="49">
                  <c:v>268000.0</c:v>
                </c:pt>
                <c:pt idx="50">
                  <c:v>273000.0</c:v>
                </c:pt>
                <c:pt idx="51">
                  <c:v>278000.0</c:v>
                </c:pt>
                <c:pt idx="52">
                  <c:v>More</c:v>
                </c:pt>
              </c:strCache>
            </c:strRef>
          </c:cat>
          <c:val>
            <c:numRef>
              <c:f>[26]Accumulation_Values_30_Years_Se!$J$2:$J$54</c:f>
              <c:numCache>
                <c:formatCode>General</c:formatCode>
                <c:ptCount val="53"/>
                <c:pt idx="0">
                  <c:v>0</c:v>
                </c:pt>
                <c:pt idx="1">
                  <c:v>485</c:v>
                </c:pt>
                <c:pt idx="2">
                  <c:v>18366</c:v>
                </c:pt>
                <c:pt idx="3">
                  <c:v>6137</c:v>
                </c:pt>
                <c:pt idx="4">
                  <c:v>12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32-4041-B5FD-AE96E44E5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375336"/>
        <c:axId val="779379600"/>
      </c:barChart>
      <c:catAx>
        <c:axId val="779375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9379600"/>
        <c:crosses val="autoZero"/>
        <c:auto val="1"/>
        <c:lblAlgn val="ctr"/>
        <c:lblOffset val="100"/>
        <c:noMultiLvlLbl val="0"/>
      </c:catAx>
      <c:valAx>
        <c:axId val="7793796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937533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30 Years Final Account Balance Set 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[27]Accumulation_Values_30_Years_Se!$I$2:$I$54</c:f>
              <c:strCache>
                <c:ptCount val="53"/>
                <c:pt idx="0">
                  <c:v>23000.0</c:v>
                </c:pt>
                <c:pt idx="1">
                  <c:v>28000.0</c:v>
                </c:pt>
                <c:pt idx="2">
                  <c:v>33000.0</c:v>
                </c:pt>
                <c:pt idx="3">
                  <c:v>38000.0</c:v>
                </c:pt>
                <c:pt idx="4">
                  <c:v>43000.0</c:v>
                </c:pt>
                <c:pt idx="5">
                  <c:v>48000.0</c:v>
                </c:pt>
                <c:pt idx="6">
                  <c:v>53000.0</c:v>
                </c:pt>
                <c:pt idx="7">
                  <c:v>58000.0</c:v>
                </c:pt>
                <c:pt idx="8">
                  <c:v>63000.0</c:v>
                </c:pt>
                <c:pt idx="9">
                  <c:v>68000.0</c:v>
                </c:pt>
                <c:pt idx="10">
                  <c:v>73000.0</c:v>
                </c:pt>
                <c:pt idx="11">
                  <c:v>78000.0</c:v>
                </c:pt>
                <c:pt idx="12">
                  <c:v>83000.0</c:v>
                </c:pt>
                <c:pt idx="13">
                  <c:v>88000.0</c:v>
                </c:pt>
                <c:pt idx="14">
                  <c:v>93000.0</c:v>
                </c:pt>
                <c:pt idx="15">
                  <c:v>98000.0</c:v>
                </c:pt>
                <c:pt idx="16">
                  <c:v>103000.0</c:v>
                </c:pt>
                <c:pt idx="17">
                  <c:v>108000.0</c:v>
                </c:pt>
                <c:pt idx="18">
                  <c:v>113000.0</c:v>
                </c:pt>
                <c:pt idx="19">
                  <c:v>118000.0</c:v>
                </c:pt>
                <c:pt idx="20">
                  <c:v>123000.0</c:v>
                </c:pt>
                <c:pt idx="21">
                  <c:v>128000.0</c:v>
                </c:pt>
                <c:pt idx="22">
                  <c:v>133000.0</c:v>
                </c:pt>
                <c:pt idx="23">
                  <c:v>138000.0</c:v>
                </c:pt>
                <c:pt idx="24">
                  <c:v>143000.0</c:v>
                </c:pt>
                <c:pt idx="25">
                  <c:v>148000.0</c:v>
                </c:pt>
                <c:pt idx="26">
                  <c:v>153000.0</c:v>
                </c:pt>
                <c:pt idx="27">
                  <c:v>158000.0</c:v>
                </c:pt>
                <c:pt idx="28">
                  <c:v>163000.0</c:v>
                </c:pt>
                <c:pt idx="29">
                  <c:v>168000.0</c:v>
                </c:pt>
                <c:pt idx="30">
                  <c:v>173000.0</c:v>
                </c:pt>
                <c:pt idx="31">
                  <c:v>178000.0</c:v>
                </c:pt>
                <c:pt idx="32">
                  <c:v>183000.0</c:v>
                </c:pt>
                <c:pt idx="33">
                  <c:v>188000.0</c:v>
                </c:pt>
                <c:pt idx="34">
                  <c:v>193000.0</c:v>
                </c:pt>
                <c:pt idx="35">
                  <c:v>198000.0</c:v>
                </c:pt>
                <c:pt idx="36">
                  <c:v>203000.0</c:v>
                </c:pt>
                <c:pt idx="37">
                  <c:v>208000.0</c:v>
                </c:pt>
                <c:pt idx="38">
                  <c:v>213000.0</c:v>
                </c:pt>
                <c:pt idx="39">
                  <c:v>218000.0</c:v>
                </c:pt>
                <c:pt idx="40">
                  <c:v>223000.0</c:v>
                </c:pt>
                <c:pt idx="41">
                  <c:v>228000.0</c:v>
                </c:pt>
                <c:pt idx="42">
                  <c:v>233000.0</c:v>
                </c:pt>
                <c:pt idx="43">
                  <c:v>238000.0</c:v>
                </c:pt>
                <c:pt idx="44">
                  <c:v>243000.0</c:v>
                </c:pt>
                <c:pt idx="45">
                  <c:v>248000.0</c:v>
                </c:pt>
                <c:pt idx="46">
                  <c:v>253000.0</c:v>
                </c:pt>
                <c:pt idx="47">
                  <c:v>258000.0</c:v>
                </c:pt>
                <c:pt idx="48">
                  <c:v>263000.0</c:v>
                </c:pt>
                <c:pt idx="49">
                  <c:v>268000.0</c:v>
                </c:pt>
                <c:pt idx="50">
                  <c:v>273000.0</c:v>
                </c:pt>
                <c:pt idx="51">
                  <c:v>278000.0</c:v>
                </c:pt>
                <c:pt idx="52">
                  <c:v>More</c:v>
                </c:pt>
              </c:strCache>
            </c:strRef>
          </c:cat>
          <c:val>
            <c:numRef>
              <c:f>[27]Accumulation_Values_30_Years_Se!$J$2:$J$54</c:f>
              <c:numCache>
                <c:formatCode>General</c:formatCode>
                <c:ptCount val="53"/>
                <c:pt idx="0">
                  <c:v>0</c:v>
                </c:pt>
                <c:pt idx="1">
                  <c:v>141</c:v>
                </c:pt>
                <c:pt idx="2">
                  <c:v>2004</c:v>
                </c:pt>
                <c:pt idx="3">
                  <c:v>5227</c:v>
                </c:pt>
                <c:pt idx="4">
                  <c:v>6698</c:v>
                </c:pt>
                <c:pt idx="5">
                  <c:v>5353</c:v>
                </c:pt>
                <c:pt idx="6">
                  <c:v>3271</c:v>
                </c:pt>
                <c:pt idx="7">
                  <c:v>1483</c:v>
                </c:pt>
                <c:pt idx="8">
                  <c:v>580</c:v>
                </c:pt>
                <c:pt idx="9">
                  <c:v>198</c:v>
                </c:pt>
                <c:pt idx="10">
                  <c:v>43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E-4B52-A6B0-FF21FF091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815336"/>
        <c:axId val="615816648"/>
      </c:barChart>
      <c:catAx>
        <c:axId val="615815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5816648"/>
        <c:crosses val="autoZero"/>
        <c:auto val="1"/>
        <c:lblAlgn val="ctr"/>
        <c:lblOffset val="100"/>
        <c:noMultiLvlLbl val="0"/>
      </c:catAx>
      <c:valAx>
        <c:axId val="6158166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581533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30 Years Final Account Balance Set 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[28]Accumulation_Values_30_Years_Se!$I$2:$I$54</c:f>
              <c:strCache>
                <c:ptCount val="53"/>
                <c:pt idx="0">
                  <c:v>23000.0</c:v>
                </c:pt>
                <c:pt idx="1">
                  <c:v>28000.0</c:v>
                </c:pt>
                <c:pt idx="2">
                  <c:v>33000.0</c:v>
                </c:pt>
                <c:pt idx="3">
                  <c:v>38000.0</c:v>
                </c:pt>
                <c:pt idx="4">
                  <c:v>43000.0</c:v>
                </c:pt>
                <c:pt idx="5">
                  <c:v>48000.0</c:v>
                </c:pt>
                <c:pt idx="6">
                  <c:v>53000.0</c:v>
                </c:pt>
                <c:pt idx="7">
                  <c:v>58000.0</c:v>
                </c:pt>
                <c:pt idx="8">
                  <c:v>63000.0</c:v>
                </c:pt>
                <c:pt idx="9">
                  <c:v>68000.0</c:v>
                </c:pt>
                <c:pt idx="10">
                  <c:v>73000.0</c:v>
                </c:pt>
                <c:pt idx="11">
                  <c:v>78000.0</c:v>
                </c:pt>
                <c:pt idx="12">
                  <c:v>83000.0</c:v>
                </c:pt>
                <c:pt idx="13">
                  <c:v>88000.0</c:v>
                </c:pt>
                <c:pt idx="14">
                  <c:v>93000.0</c:v>
                </c:pt>
                <c:pt idx="15">
                  <c:v>98000.0</c:v>
                </c:pt>
                <c:pt idx="16">
                  <c:v>103000.0</c:v>
                </c:pt>
                <c:pt idx="17">
                  <c:v>108000.0</c:v>
                </c:pt>
                <c:pt idx="18">
                  <c:v>113000.0</c:v>
                </c:pt>
                <c:pt idx="19">
                  <c:v>118000.0</c:v>
                </c:pt>
                <c:pt idx="20">
                  <c:v>123000.0</c:v>
                </c:pt>
                <c:pt idx="21">
                  <c:v>128000.0</c:v>
                </c:pt>
                <c:pt idx="22">
                  <c:v>133000.0</c:v>
                </c:pt>
                <c:pt idx="23">
                  <c:v>138000.0</c:v>
                </c:pt>
                <c:pt idx="24">
                  <c:v>143000.0</c:v>
                </c:pt>
                <c:pt idx="25">
                  <c:v>148000.0</c:v>
                </c:pt>
                <c:pt idx="26">
                  <c:v>153000.0</c:v>
                </c:pt>
                <c:pt idx="27">
                  <c:v>158000.0</c:v>
                </c:pt>
                <c:pt idx="28">
                  <c:v>163000.0</c:v>
                </c:pt>
                <c:pt idx="29">
                  <c:v>168000.0</c:v>
                </c:pt>
                <c:pt idx="30">
                  <c:v>173000.0</c:v>
                </c:pt>
                <c:pt idx="31">
                  <c:v>178000.0</c:v>
                </c:pt>
                <c:pt idx="32">
                  <c:v>183000.0</c:v>
                </c:pt>
                <c:pt idx="33">
                  <c:v>188000.0</c:v>
                </c:pt>
                <c:pt idx="34">
                  <c:v>193000.0</c:v>
                </c:pt>
                <c:pt idx="35">
                  <c:v>198000.0</c:v>
                </c:pt>
                <c:pt idx="36">
                  <c:v>203000.0</c:v>
                </c:pt>
                <c:pt idx="37">
                  <c:v>208000.0</c:v>
                </c:pt>
                <c:pt idx="38">
                  <c:v>213000.0</c:v>
                </c:pt>
                <c:pt idx="39">
                  <c:v>218000.0</c:v>
                </c:pt>
                <c:pt idx="40">
                  <c:v>223000.0</c:v>
                </c:pt>
                <c:pt idx="41">
                  <c:v>228000.0</c:v>
                </c:pt>
                <c:pt idx="42">
                  <c:v>233000.0</c:v>
                </c:pt>
                <c:pt idx="43">
                  <c:v>238000.0</c:v>
                </c:pt>
                <c:pt idx="44">
                  <c:v>243000.0</c:v>
                </c:pt>
                <c:pt idx="45">
                  <c:v>248000.0</c:v>
                </c:pt>
                <c:pt idx="46">
                  <c:v>253000.0</c:v>
                </c:pt>
                <c:pt idx="47">
                  <c:v>258000.0</c:v>
                </c:pt>
                <c:pt idx="48">
                  <c:v>263000.0</c:v>
                </c:pt>
                <c:pt idx="49">
                  <c:v>268000.0</c:v>
                </c:pt>
                <c:pt idx="50">
                  <c:v>273000.0</c:v>
                </c:pt>
                <c:pt idx="51">
                  <c:v>278000.0</c:v>
                </c:pt>
                <c:pt idx="52">
                  <c:v>More</c:v>
                </c:pt>
              </c:strCache>
            </c:strRef>
          </c:cat>
          <c:val>
            <c:numRef>
              <c:f>[28]Accumulation_Values_30_Years_Se!$J$2:$J$54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120</c:v>
                </c:pt>
                <c:pt idx="15">
                  <c:v>1666</c:v>
                </c:pt>
                <c:pt idx="16">
                  <c:v>5863</c:v>
                </c:pt>
                <c:pt idx="17">
                  <c:v>8543</c:v>
                </c:pt>
                <c:pt idx="18">
                  <c:v>6085</c:v>
                </c:pt>
                <c:pt idx="19">
                  <c:v>2255</c:v>
                </c:pt>
                <c:pt idx="20">
                  <c:v>425</c:v>
                </c:pt>
                <c:pt idx="21">
                  <c:v>41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73-41A7-BDF1-27B61C1BA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662880"/>
        <c:axId val="615811400"/>
      </c:barChart>
      <c:catAx>
        <c:axId val="83966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5811400"/>
        <c:crosses val="autoZero"/>
        <c:auto val="1"/>
        <c:lblAlgn val="ctr"/>
        <c:lblOffset val="100"/>
        <c:noMultiLvlLbl val="0"/>
      </c:catAx>
      <c:valAx>
        <c:axId val="615811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966288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30 Years Final Account Balance Set 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[29]Accumulation_Values_30_Years_Se!$I$2:$I$54</c:f>
              <c:strCache>
                <c:ptCount val="53"/>
                <c:pt idx="0">
                  <c:v>23000.0</c:v>
                </c:pt>
                <c:pt idx="1">
                  <c:v>28000.0</c:v>
                </c:pt>
                <c:pt idx="2">
                  <c:v>33000.0</c:v>
                </c:pt>
                <c:pt idx="3">
                  <c:v>38000.0</c:v>
                </c:pt>
                <c:pt idx="4">
                  <c:v>43000.0</c:v>
                </c:pt>
                <c:pt idx="5">
                  <c:v>48000.0</c:v>
                </c:pt>
                <c:pt idx="6">
                  <c:v>53000.0</c:v>
                </c:pt>
                <c:pt idx="7">
                  <c:v>58000.0</c:v>
                </c:pt>
                <c:pt idx="8">
                  <c:v>63000.0</c:v>
                </c:pt>
                <c:pt idx="9">
                  <c:v>68000.0</c:v>
                </c:pt>
                <c:pt idx="10">
                  <c:v>73000.0</c:v>
                </c:pt>
                <c:pt idx="11">
                  <c:v>78000.0</c:v>
                </c:pt>
                <c:pt idx="12">
                  <c:v>83000.0</c:v>
                </c:pt>
                <c:pt idx="13">
                  <c:v>88000.0</c:v>
                </c:pt>
                <c:pt idx="14">
                  <c:v>93000.0</c:v>
                </c:pt>
                <c:pt idx="15">
                  <c:v>98000.0</c:v>
                </c:pt>
                <c:pt idx="16">
                  <c:v>103000.0</c:v>
                </c:pt>
                <c:pt idx="17">
                  <c:v>108000.0</c:v>
                </c:pt>
                <c:pt idx="18">
                  <c:v>113000.0</c:v>
                </c:pt>
                <c:pt idx="19">
                  <c:v>118000.0</c:v>
                </c:pt>
                <c:pt idx="20">
                  <c:v>123000.0</c:v>
                </c:pt>
                <c:pt idx="21">
                  <c:v>128000.0</c:v>
                </c:pt>
                <c:pt idx="22">
                  <c:v>133000.0</c:v>
                </c:pt>
                <c:pt idx="23">
                  <c:v>138000.0</c:v>
                </c:pt>
                <c:pt idx="24">
                  <c:v>143000.0</c:v>
                </c:pt>
                <c:pt idx="25">
                  <c:v>148000.0</c:v>
                </c:pt>
                <c:pt idx="26">
                  <c:v>153000.0</c:v>
                </c:pt>
                <c:pt idx="27">
                  <c:v>158000.0</c:v>
                </c:pt>
                <c:pt idx="28">
                  <c:v>163000.0</c:v>
                </c:pt>
                <c:pt idx="29">
                  <c:v>168000.0</c:v>
                </c:pt>
                <c:pt idx="30">
                  <c:v>173000.0</c:v>
                </c:pt>
                <c:pt idx="31">
                  <c:v>178000.0</c:v>
                </c:pt>
                <c:pt idx="32">
                  <c:v>183000.0</c:v>
                </c:pt>
                <c:pt idx="33">
                  <c:v>188000.0</c:v>
                </c:pt>
                <c:pt idx="34">
                  <c:v>193000.0</c:v>
                </c:pt>
                <c:pt idx="35">
                  <c:v>198000.0</c:v>
                </c:pt>
                <c:pt idx="36">
                  <c:v>203000.0</c:v>
                </c:pt>
                <c:pt idx="37">
                  <c:v>208000.0</c:v>
                </c:pt>
                <c:pt idx="38">
                  <c:v>213000.0</c:v>
                </c:pt>
                <c:pt idx="39">
                  <c:v>218000.0</c:v>
                </c:pt>
                <c:pt idx="40">
                  <c:v>223000.0</c:v>
                </c:pt>
                <c:pt idx="41">
                  <c:v>228000.0</c:v>
                </c:pt>
                <c:pt idx="42">
                  <c:v>233000.0</c:v>
                </c:pt>
                <c:pt idx="43">
                  <c:v>238000.0</c:v>
                </c:pt>
                <c:pt idx="44">
                  <c:v>243000.0</c:v>
                </c:pt>
                <c:pt idx="45">
                  <c:v>248000.0</c:v>
                </c:pt>
                <c:pt idx="46">
                  <c:v>253000.0</c:v>
                </c:pt>
                <c:pt idx="47">
                  <c:v>258000.0</c:v>
                </c:pt>
                <c:pt idx="48">
                  <c:v>263000.0</c:v>
                </c:pt>
                <c:pt idx="49">
                  <c:v>268000.0</c:v>
                </c:pt>
                <c:pt idx="50">
                  <c:v>273000.0</c:v>
                </c:pt>
                <c:pt idx="51">
                  <c:v>278000.0</c:v>
                </c:pt>
                <c:pt idx="52">
                  <c:v>More</c:v>
                </c:pt>
              </c:strCache>
            </c:strRef>
          </c:cat>
          <c:val>
            <c:numRef>
              <c:f>[29]Accumulation_Values_30_Years_Se!$J$2:$J$54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4833</c:v>
                </c:pt>
                <c:pt idx="6">
                  <c:v>20167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E-41C3-83F5-6D0A7004A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169184"/>
        <c:axId val="841196888"/>
      </c:barChart>
      <c:catAx>
        <c:axId val="38016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1196888"/>
        <c:crosses val="autoZero"/>
        <c:auto val="1"/>
        <c:lblAlgn val="ctr"/>
        <c:lblOffset val="100"/>
        <c:noMultiLvlLbl val="0"/>
      </c:catAx>
      <c:valAx>
        <c:axId val="841196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8016918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 Years Final Account Balance Set 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[3]Accumulation_Values_10_Years_Se!$J$2:$J$47</c:f>
              <c:strCache>
                <c:ptCount val="46"/>
                <c:pt idx="0">
                  <c:v>9000.0</c:v>
                </c:pt>
                <c:pt idx="1">
                  <c:v>9250.0</c:v>
                </c:pt>
                <c:pt idx="2">
                  <c:v>9500.0</c:v>
                </c:pt>
                <c:pt idx="3">
                  <c:v>9750.0</c:v>
                </c:pt>
                <c:pt idx="4">
                  <c:v>10000.0</c:v>
                </c:pt>
                <c:pt idx="5">
                  <c:v>10250.0</c:v>
                </c:pt>
                <c:pt idx="6">
                  <c:v>10500.0</c:v>
                </c:pt>
                <c:pt idx="7">
                  <c:v>10750.0</c:v>
                </c:pt>
                <c:pt idx="8">
                  <c:v>11000.0</c:v>
                </c:pt>
                <c:pt idx="9">
                  <c:v>11250.0</c:v>
                </c:pt>
                <c:pt idx="10">
                  <c:v>11500.0</c:v>
                </c:pt>
                <c:pt idx="11">
                  <c:v>11750.0</c:v>
                </c:pt>
                <c:pt idx="12">
                  <c:v>12000.0</c:v>
                </c:pt>
                <c:pt idx="13">
                  <c:v>12250.0</c:v>
                </c:pt>
                <c:pt idx="14">
                  <c:v>12500.0</c:v>
                </c:pt>
                <c:pt idx="15">
                  <c:v>12750.0</c:v>
                </c:pt>
                <c:pt idx="16">
                  <c:v>13000.0</c:v>
                </c:pt>
                <c:pt idx="17">
                  <c:v>13250.0</c:v>
                </c:pt>
                <c:pt idx="18">
                  <c:v>13500.0</c:v>
                </c:pt>
                <c:pt idx="19">
                  <c:v>13750.0</c:v>
                </c:pt>
                <c:pt idx="20">
                  <c:v>14000.0</c:v>
                </c:pt>
                <c:pt idx="21">
                  <c:v>14250.0</c:v>
                </c:pt>
                <c:pt idx="22">
                  <c:v>14500.0</c:v>
                </c:pt>
                <c:pt idx="23">
                  <c:v>14750.0</c:v>
                </c:pt>
                <c:pt idx="24">
                  <c:v>15000.0</c:v>
                </c:pt>
                <c:pt idx="25">
                  <c:v>15250.0</c:v>
                </c:pt>
                <c:pt idx="26">
                  <c:v>15500.0</c:v>
                </c:pt>
                <c:pt idx="27">
                  <c:v>15750.0</c:v>
                </c:pt>
                <c:pt idx="28">
                  <c:v>16000.0</c:v>
                </c:pt>
                <c:pt idx="29">
                  <c:v>16250.0</c:v>
                </c:pt>
                <c:pt idx="30">
                  <c:v>16500.0</c:v>
                </c:pt>
                <c:pt idx="31">
                  <c:v>16750.0</c:v>
                </c:pt>
                <c:pt idx="32">
                  <c:v>17000.0</c:v>
                </c:pt>
                <c:pt idx="33">
                  <c:v>17250.0</c:v>
                </c:pt>
                <c:pt idx="34">
                  <c:v>17500.0</c:v>
                </c:pt>
                <c:pt idx="35">
                  <c:v>17750.0</c:v>
                </c:pt>
                <c:pt idx="36">
                  <c:v>18000.0</c:v>
                </c:pt>
                <c:pt idx="37">
                  <c:v>18250.0</c:v>
                </c:pt>
                <c:pt idx="38">
                  <c:v>18500.0</c:v>
                </c:pt>
                <c:pt idx="39">
                  <c:v>18750.0</c:v>
                </c:pt>
                <c:pt idx="40">
                  <c:v>19000.0</c:v>
                </c:pt>
                <c:pt idx="41">
                  <c:v>19250.0</c:v>
                </c:pt>
                <c:pt idx="42">
                  <c:v>19500.0</c:v>
                </c:pt>
                <c:pt idx="43">
                  <c:v>19750.0</c:v>
                </c:pt>
                <c:pt idx="44">
                  <c:v>20000.0</c:v>
                </c:pt>
                <c:pt idx="45">
                  <c:v>More</c:v>
                </c:pt>
              </c:strCache>
            </c:strRef>
          </c:cat>
          <c:val>
            <c:numRef>
              <c:f>[3]Accumulation_Values_10_Years_Se!$K$2:$K$47</c:f>
              <c:numCache>
                <c:formatCode>General</c:formatCode>
                <c:ptCount val="46"/>
                <c:pt idx="0">
                  <c:v>96</c:v>
                </c:pt>
                <c:pt idx="1">
                  <c:v>135</c:v>
                </c:pt>
                <c:pt idx="2">
                  <c:v>230</c:v>
                </c:pt>
                <c:pt idx="3">
                  <c:v>370</c:v>
                </c:pt>
                <c:pt idx="4">
                  <c:v>478</c:v>
                </c:pt>
                <c:pt idx="5">
                  <c:v>549</c:v>
                </c:pt>
                <c:pt idx="6">
                  <c:v>715</c:v>
                </c:pt>
                <c:pt idx="7">
                  <c:v>862</c:v>
                </c:pt>
                <c:pt idx="8">
                  <c:v>896</c:v>
                </c:pt>
                <c:pt idx="9">
                  <c:v>1008</c:v>
                </c:pt>
                <c:pt idx="10">
                  <c:v>1159</c:v>
                </c:pt>
                <c:pt idx="11">
                  <c:v>1197</c:v>
                </c:pt>
                <c:pt idx="12">
                  <c:v>1199</c:v>
                </c:pt>
                <c:pt idx="13">
                  <c:v>1259</c:v>
                </c:pt>
                <c:pt idx="14">
                  <c:v>1255</c:v>
                </c:pt>
                <c:pt idx="15">
                  <c:v>1218</c:v>
                </c:pt>
                <c:pt idx="16">
                  <c:v>1229</c:v>
                </c:pt>
                <c:pt idx="17">
                  <c:v>1112</c:v>
                </c:pt>
                <c:pt idx="18">
                  <c:v>1116</c:v>
                </c:pt>
                <c:pt idx="19">
                  <c:v>1003</c:v>
                </c:pt>
                <c:pt idx="20">
                  <c:v>938</c:v>
                </c:pt>
                <c:pt idx="21">
                  <c:v>930</c:v>
                </c:pt>
                <c:pt idx="22">
                  <c:v>842</c:v>
                </c:pt>
                <c:pt idx="23">
                  <c:v>732</c:v>
                </c:pt>
                <c:pt idx="24">
                  <c:v>672</c:v>
                </c:pt>
                <c:pt idx="25">
                  <c:v>624</c:v>
                </c:pt>
                <c:pt idx="26">
                  <c:v>541</c:v>
                </c:pt>
                <c:pt idx="27">
                  <c:v>426</c:v>
                </c:pt>
                <c:pt idx="28">
                  <c:v>395</c:v>
                </c:pt>
                <c:pt idx="29">
                  <c:v>323</c:v>
                </c:pt>
                <c:pt idx="30">
                  <c:v>318</c:v>
                </c:pt>
                <c:pt idx="31">
                  <c:v>250</c:v>
                </c:pt>
                <c:pt idx="32">
                  <c:v>218</c:v>
                </c:pt>
                <c:pt idx="33">
                  <c:v>174</c:v>
                </c:pt>
                <c:pt idx="34">
                  <c:v>134</c:v>
                </c:pt>
                <c:pt idx="35">
                  <c:v>105</c:v>
                </c:pt>
                <c:pt idx="36">
                  <c:v>94</c:v>
                </c:pt>
                <c:pt idx="37">
                  <c:v>76</c:v>
                </c:pt>
                <c:pt idx="38">
                  <c:v>43</c:v>
                </c:pt>
                <c:pt idx="39">
                  <c:v>34</c:v>
                </c:pt>
                <c:pt idx="40">
                  <c:v>22</c:v>
                </c:pt>
                <c:pt idx="41">
                  <c:v>8</c:v>
                </c:pt>
                <c:pt idx="42">
                  <c:v>9</c:v>
                </c:pt>
                <c:pt idx="43">
                  <c:v>4</c:v>
                </c:pt>
                <c:pt idx="44">
                  <c:v>2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11-4C2D-BC95-5F2616786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314616"/>
        <c:axId val="502319208"/>
      </c:barChart>
      <c:catAx>
        <c:axId val="502314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319208"/>
        <c:crosses val="autoZero"/>
        <c:auto val="1"/>
        <c:lblAlgn val="ctr"/>
        <c:lblOffset val="100"/>
        <c:noMultiLvlLbl val="0"/>
      </c:catAx>
      <c:valAx>
        <c:axId val="502319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0231461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30 Year Final Account Balance Set 10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[30]Accumulation_Values_30_Years_Se!$I$2:$I$54</c:f>
              <c:strCache>
                <c:ptCount val="53"/>
                <c:pt idx="0">
                  <c:v>23000.0</c:v>
                </c:pt>
                <c:pt idx="1">
                  <c:v>28000.0</c:v>
                </c:pt>
                <c:pt idx="2">
                  <c:v>33000.0</c:v>
                </c:pt>
                <c:pt idx="3">
                  <c:v>38000.0</c:v>
                </c:pt>
                <c:pt idx="4">
                  <c:v>43000.0</c:v>
                </c:pt>
                <c:pt idx="5">
                  <c:v>48000.0</c:v>
                </c:pt>
                <c:pt idx="6">
                  <c:v>53000.0</c:v>
                </c:pt>
                <c:pt idx="7">
                  <c:v>58000.0</c:v>
                </c:pt>
                <c:pt idx="8">
                  <c:v>63000.0</c:v>
                </c:pt>
                <c:pt idx="9">
                  <c:v>68000.0</c:v>
                </c:pt>
                <c:pt idx="10">
                  <c:v>73000.0</c:v>
                </c:pt>
                <c:pt idx="11">
                  <c:v>78000.0</c:v>
                </c:pt>
                <c:pt idx="12">
                  <c:v>83000.0</c:v>
                </c:pt>
                <c:pt idx="13">
                  <c:v>88000.0</c:v>
                </c:pt>
                <c:pt idx="14">
                  <c:v>93000.0</c:v>
                </c:pt>
                <c:pt idx="15">
                  <c:v>98000.0</c:v>
                </c:pt>
                <c:pt idx="16">
                  <c:v>103000.0</c:v>
                </c:pt>
                <c:pt idx="17">
                  <c:v>108000.0</c:v>
                </c:pt>
                <c:pt idx="18">
                  <c:v>113000.0</c:v>
                </c:pt>
                <c:pt idx="19">
                  <c:v>118000.0</c:v>
                </c:pt>
                <c:pt idx="20">
                  <c:v>123000.0</c:v>
                </c:pt>
                <c:pt idx="21">
                  <c:v>128000.0</c:v>
                </c:pt>
                <c:pt idx="22">
                  <c:v>133000.0</c:v>
                </c:pt>
                <c:pt idx="23">
                  <c:v>138000.0</c:v>
                </c:pt>
                <c:pt idx="24">
                  <c:v>143000.0</c:v>
                </c:pt>
                <c:pt idx="25">
                  <c:v>148000.0</c:v>
                </c:pt>
                <c:pt idx="26">
                  <c:v>153000.0</c:v>
                </c:pt>
                <c:pt idx="27">
                  <c:v>158000.0</c:v>
                </c:pt>
                <c:pt idx="28">
                  <c:v>163000.0</c:v>
                </c:pt>
                <c:pt idx="29">
                  <c:v>168000.0</c:v>
                </c:pt>
                <c:pt idx="30">
                  <c:v>173000.0</c:v>
                </c:pt>
                <c:pt idx="31">
                  <c:v>178000.0</c:v>
                </c:pt>
                <c:pt idx="32">
                  <c:v>183000.0</c:v>
                </c:pt>
                <c:pt idx="33">
                  <c:v>188000.0</c:v>
                </c:pt>
                <c:pt idx="34">
                  <c:v>193000.0</c:v>
                </c:pt>
                <c:pt idx="35">
                  <c:v>198000.0</c:v>
                </c:pt>
                <c:pt idx="36">
                  <c:v>203000.0</c:v>
                </c:pt>
                <c:pt idx="37">
                  <c:v>208000.0</c:v>
                </c:pt>
                <c:pt idx="38">
                  <c:v>213000.0</c:v>
                </c:pt>
                <c:pt idx="39">
                  <c:v>218000.0</c:v>
                </c:pt>
                <c:pt idx="40">
                  <c:v>223000.0</c:v>
                </c:pt>
                <c:pt idx="41">
                  <c:v>228000.0</c:v>
                </c:pt>
                <c:pt idx="42">
                  <c:v>233000.0</c:v>
                </c:pt>
                <c:pt idx="43">
                  <c:v>238000.0</c:v>
                </c:pt>
                <c:pt idx="44">
                  <c:v>243000.0</c:v>
                </c:pt>
                <c:pt idx="45">
                  <c:v>248000.0</c:v>
                </c:pt>
                <c:pt idx="46">
                  <c:v>253000.0</c:v>
                </c:pt>
                <c:pt idx="47">
                  <c:v>258000.0</c:v>
                </c:pt>
                <c:pt idx="48">
                  <c:v>263000.0</c:v>
                </c:pt>
                <c:pt idx="49">
                  <c:v>268000.0</c:v>
                </c:pt>
                <c:pt idx="50">
                  <c:v>273000.0</c:v>
                </c:pt>
                <c:pt idx="51">
                  <c:v>278000.0</c:v>
                </c:pt>
                <c:pt idx="52">
                  <c:v>More</c:v>
                </c:pt>
              </c:strCache>
            </c:strRef>
          </c:cat>
          <c:val>
            <c:numRef>
              <c:f>[30]Accumulation_Values_30_Years_Se!$J$2:$J$54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74</c:v>
                </c:pt>
                <c:pt idx="15">
                  <c:v>669</c:v>
                </c:pt>
                <c:pt idx="16">
                  <c:v>2874</c:v>
                </c:pt>
                <c:pt idx="17">
                  <c:v>5889</c:v>
                </c:pt>
                <c:pt idx="18">
                  <c:v>7484</c:v>
                </c:pt>
                <c:pt idx="19">
                  <c:v>5627</c:v>
                </c:pt>
                <c:pt idx="20">
                  <c:v>2248</c:v>
                </c:pt>
                <c:pt idx="21">
                  <c:v>135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6-408E-9095-73E1FDB7C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9427816"/>
        <c:axId val="779436344"/>
      </c:barChart>
      <c:catAx>
        <c:axId val="779427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9436344"/>
        <c:crosses val="autoZero"/>
        <c:auto val="1"/>
        <c:lblAlgn val="ctr"/>
        <c:lblOffset val="100"/>
        <c:noMultiLvlLbl val="0"/>
      </c:catAx>
      <c:valAx>
        <c:axId val="779436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79427816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 Years Final Account Balance Set 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[4]Accumulation_Values_10_Years_Se!$J$2:$J$47</c:f>
              <c:strCache>
                <c:ptCount val="46"/>
                <c:pt idx="0">
                  <c:v>9000.0</c:v>
                </c:pt>
                <c:pt idx="1">
                  <c:v>9250.0</c:v>
                </c:pt>
                <c:pt idx="2">
                  <c:v>9500.0</c:v>
                </c:pt>
                <c:pt idx="3">
                  <c:v>9750.0</c:v>
                </c:pt>
                <c:pt idx="4">
                  <c:v>10000.0</c:v>
                </c:pt>
                <c:pt idx="5">
                  <c:v>10250.0</c:v>
                </c:pt>
                <c:pt idx="6">
                  <c:v>10500.0</c:v>
                </c:pt>
                <c:pt idx="7">
                  <c:v>10750.0</c:v>
                </c:pt>
                <c:pt idx="8">
                  <c:v>11000.0</c:v>
                </c:pt>
                <c:pt idx="9">
                  <c:v>11250.0</c:v>
                </c:pt>
                <c:pt idx="10">
                  <c:v>11500.0</c:v>
                </c:pt>
                <c:pt idx="11">
                  <c:v>11750.0</c:v>
                </c:pt>
                <c:pt idx="12">
                  <c:v>12000.0</c:v>
                </c:pt>
                <c:pt idx="13">
                  <c:v>12250.0</c:v>
                </c:pt>
                <c:pt idx="14">
                  <c:v>12500.0</c:v>
                </c:pt>
                <c:pt idx="15">
                  <c:v>12750.0</c:v>
                </c:pt>
                <c:pt idx="16">
                  <c:v>13000.0</c:v>
                </c:pt>
                <c:pt idx="17">
                  <c:v>13250.0</c:v>
                </c:pt>
                <c:pt idx="18">
                  <c:v>13500.0</c:v>
                </c:pt>
                <c:pt idx="19">
                  <c:v>13750.0</c:v>
                </c:pt>
                <c:pt idx="20">
                  <c:v>14000.0</c:v>
                </c:pt>
                <c:pt idx="21">
                  <c:v>14250.0</c:v>
                </c:pt>
                <c:pt idx="22">
                  <c:v>14500.0</c:v>
                </c:pt>
                <c:pt idx="23">
                  <c:v>14750.0</c:v>
                </c:pt>
                <c:pt idx="24">
                  <c:v>15000.0</c:v>
                </c:pt>
                <c:pt idx="25">
                  <c:v>15250.0</c:v>
                </c:pt>
                <c:pt idx="26">
                  <c:v>15500.0</c:v>
                </c:pt>
                <c:pt idx="27">
                  <c:v>15750.0</c:v>
                </c:pt>
                <c:pt idx="28">
                  <c:v>16000.0</c:v>
                </c:pt>
                <c:pt idx="29">
                  <c:v>16250.0</c:v>
                </c:pt>
                <c:pt idx="30">
                  <c:v>16500.0</c:v>
                </c:pt>
                <c:pt idx="31">
                  <c:v>16750.0</c:v>
                </c:pt>
                <c:pt idx="32">
                  <c:v>17000.0</c:v>
                </c:pt>
                <c:pt idx="33">
                  <c:v>17250.0</c:v>
                </c:pt>
                <c:pt idx="34">
                  <c:v>17500.0</c:v>
                </c:pt>
                <c:pt idx="35">
                  <c:v>17750.0</c:v>
                </c:pt>
                <c:pt idx="36">
                  <c:v>18000.0</c:v>
                </c:pt>
                <c:pt idx="37">
                  <c:v>18250.0</c:v>
                </c:pt>
                <c:pt idx="38">
                  <c:v>18500.0</c:v>
                </c:pt>
                <c:pt idx="39">
                  <c:v>18750.0</c:v>
                </c:pt>
                <c:pt idx="40">
                  <c:v>19000.0</c:v>
                </c:pt>
                <c:pt idx="41">
                  <c:v>19250.0</c:v>
                </c:pt>
                <c:pt idx="42">
                  <c:v>19500.0</c:v>
                </c:pt>
                <c:pt idx="43">
                  <c:v>19750.0</c:v>
                </c:pt>
                <c:pt idx="44">
                  <c:v>20000.0</c:v>
                </c:pt>
                <c:pt idx="45">
                  <c:v>More</c:v>
                </c:pt>
              </c:strCache>
            </c:strRef>
          </c:cat>
          <c:val>
            <c:numRef>
              <c:f>[4]Accumulation_Values_10_Years_Se!$K$2:$K$47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2481</c:v>
                </c:pt>
                <c:pt idx="6">
                  <c:v>2476</c:v>
                </c:pt>
                <c:pt idx="7">
                  <c:v>2506</c:v>
                </c:pt>
                <c:pt idx="8">
                  <c:v>2509</c:v>
                </c:pt>
                <c:pt idx="9">
                  <c:v>2451</c:v>
                </c:pt>
                <c:pt idx="10">
                  <c:v>2578</c:v>
                </c:pt>
                <c:pt idx="11">
                  <c:v>0</c:v>
                </c:pt>
                <c:pt idx="12">
                  <c:v>2476</c:v>
                </c:pt>
                <c:pt idx="13">
                  <c:v>2538</c:v>
                </c:pt>
                <c:pt idx="14">
                  <c:v>2469</c:v>
                </c:pt>
                <c:pt idx="15">
                  <c:v>0</c:v>
                </c:pt>
                <c:pt idx="16">
                  <c:v>2516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6-4588-9CF2-30312D3F6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0945392"/>
        <c:axId val="850949328"/>
      </c:barChart>
      <c:catAx>
        <c:axId val="85094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50949328"/>
        <c:crosses val="autoZero"/>
        <c:auto val="1"/>
        <c:lblAlgn val="ctr"/>
        <c:lblOffset val="100"/>
        <c:noMultiLvlLbl val="0"/>
      </c:catAx>
      <c:valAx>
        <c:axId val="850949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50945392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 Years Final Balance Set 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[5]Accumulation_Values_10_Years_Se!$J$2:$J$47</c:f>
              <c:strCache>
                <c:ptCount val="46"/>
                <c:pt idx="0">
                  <c:v>9000.0</c:v>
                </c:pt>
                <c:pt idx="1">
                  <c:v>9250.0</c:v>
                </c:pt>
                <c:pt idx="2">
                  <c:v>9500.0</c:v>
                </c:pt>
                <c:pt idx="3">
                  <c:v>9750.0</c:v>
                </c:pt>
                <c:pt idx="4">
                  <c:v>10000.0</c:v>
                </c:pt>
                <c:pt idx="5">
                  <c:v>10250.0</c:v>
                </c:pt>
                <c:pt idx="6">
                  <c:v>10500.0</c:v>
                </c:pt>
                <c:pt idx="7">
                  <c:v>10750.0</c:v>
                </c:pt>
                <c:pt idx="8">
                  <c:v>11000.0</c:v>
                </c:pt>
                <c:pt idx="9">
                  <c:v>11250.0</c:v>
                </c:pt>
                <c:pt idx="10">
                  <c:v>11500.0</c:v>
                </c:pt>
                <c:pt idx="11">
                  <c:v>11750.0</c:v>
                </c:pt>
                <c:pt idx="12">
                  <c:v>12000.0</c:v>
                </c:pt>
                <c:pt idx="13">
                  <c:v>12250.0</c:v>
                </c:pt>
                <c:pt idx="14">
                  <c:v>12500.0</c:v>
                </c:pt>
                <c:pt idx="15">
                  <c:v>12750.0</c:v>
                </c:pt>
                <c:pt idx="16">
                  <c:v>13000.0</c:v>
                </c:pt>
                <c:pt idx="17">
                  <c:v>13250.0</c:v>
                </c:pt>
                <c:pt idx="18">
                  <c:v>13500.0</c:v>
                </c:pt>
                <c:pt idx="19">
                  <c:v>13750.0</c:v>
                </c:pt>
                <c:pt idx="20">
                  <c:v>14000.0</c:v>
                </c:pt>
                <c:pt idx="21">
                  <c:v>14250.0</c:v>
                </c:pt>
                <c:pt idx="22">
                  <c:v>14500.0</c:v>
                </c:pt>
                <c:pt idx="23">
                  <c:v>14750.0</c:v>
                </c:pt>
                <c:pt idx="24">
                  <c:v>15000.0</c:v>
                </c:pt>
                <c:pt idx="25">
                  <c:v>15250.0</c:v>
                </c:pt>
                <c:pt idx="26">
                  <c:v>15500.0</c:v>
                </c:pt>
                <c:pt idx="27">
                  <c:v>15750.0</c:v>
                </c:pt>
                <c:pt idx="28">
                  <c:v>16000.0</c:v>
                </c:pt>
                <c:pt idx="29">
                  <c:v>16250.0</c:v>
                </c:pt>
                <c:pt idx="30">
                  <c:v>16500.0</c:v>
                </c:pt>
                <c:pt idx="31">
                  <c:v>16750.0</c:v>
                </c:pt>
                <c:pt idx="32">
                  <c:v>17000.0</c:v>
                </c:pt>
                <c:pt idx="33">
                  <c:v>17250.0</c:v>
                </c:pt>
                <c:pt idx="34">
                  <c:v>17500.0</c:v>
                </c:pt>
                <c:pt idx="35">
                  <c:v>17750.0</c:v>
                </c:pt>
                <c:pt idx="36">
                  <c:v>18000.0</c:v>
                </c:pt>
                <c:pt idx="37">
                  <c:v>18250.0</c:v>
                </c:pt>
                <c:pt idx="38">
                  <c:v>18500.0</c:v>
                </c:pt>
                <c:pt idx="39">
                  <c:v>18750.0</c:v>
                </c:pt>
                <c:pt idx="40">
                  <c:v>19000.0</c:v>
                </c:pt>
                <c:pt idx="41">
                  <c:v>19250.0</c:v>
                </c:pt>
                <c:pt idx="42">
                  <c:v>19500.0</c:v>
                </c:pt>
                <c:pt idx="43">
                  <c:v>19750.0</c:v>
                </c:pt>
                <c:pt idx="44">
                  <c:v>20000.0</c:v>
                </c:pt>
                <c:pt idx="45">
                  <c:v>More</c:v>
                </c:pt>
              </c:strCache>
            </c:strRef>
          </c:cat>
          <c:val>
            <c:numRef>
              <c:f>[5]Accumulation_Values_10_Years_Se!$K$2:$K$47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90</c:v>
                </c:pt>
                <c:pt idx="31">
                  <c:v>277</c:v>
                </c:pt>
                <c:pt idx="32">
                  <c:v>670</c:v>
                </c:pt>
                <c:pt idx="33">
                  <c:v>1065</c:v>
                </c:pt>
                <c:pt idx="34">
                  <c:v>1580</c:v>
                </c:pt>
                <c:pt idx="35">
                  <c:v>1995</c:v>
                </c:pt>
                <c:pt idx="36">
                  <c:v>2371</c:v>
                </c:pt>
                <c:pt idx="37">
                  <c:v>2613</c:v>
                </c:pt>
                <c:pt idx="38">
                  <c:v>2720</c:v>
                </c:pt>
                <c:pt idx="39">
                  <c:v>2628</c:v>
                </c:pt>
                <c:pt idx="40">
                  <c:v>2292</c:v>
                </c:pt>
                <c:pt idx="41">
                  <c:v>1998</c:v>
                </c:pt>
                <c:pt idx="42">
                  <c:v>1623</c:v>
                </c:pt>
                <c:pt idx="43">
                  <c:v>1199</c:v>
                </c:pt>
                <c:pt idx="44">
                  <c:v>842</c:v>
                </c:pt>
                <c:pt idx="45">
                  <c:v>1030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2-4EBD-9EB7-0BF9953EB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875888"/>
        <c:axId val="841875232"/>
      </c:barChart>
      <c:catAx>
        <c:axId val="841875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1875232"/>
        <c:crosses val="autoZero"/>
        <c:auto val="1"/>
        <c:lblAlgn val="ctr"/>
        <c:lblOffset val="100"/>
        <c:noMultiLvlLbl val="0"/>
      </c:catAx>
      <c:valAx>
        <c:axId val="841875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187588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 Years Final Account Balance Set 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[6]Accumulation_Values_10_Years_Se!$J$2:$J$47</c:f>
              <c:strCache>
                <c:ptCount val="46"/>
                <c:pt idx="0">
                  <c:v>9000.0</c:v>
                </c:pt>
                <c:pt idx="1">
                  <c:v>9250.0</c:v>
                </c:pt>
                <c:pt idx="2">
                  <c:v>9500.0</c:v>
                </c:pt>
                <c:pt idx="3">
                  <c:v>9750.0</c:v>
                </c:pt>
                <c:pt idx="4">
                  <c:v>10000.0</c:v>
                </c:pt>
                <c:pt idx="5">
                  <c:v>10250.0</c:v>
                </c:pt>
                <c:pt idx="6">
                  <c:v>10500.0</c:v>
                </c:pt>
                <c:pt idx="7">
                  <c:v>10750.0</c:v>
                </c:pt>
                <c:pt idx="8">
                  <c:v>11000.0</c:v>
                </c:pt>
                <c:pt idx="9">
                  <c:v>11250.0</c:v>
                </c:pt>
                <c:pt idx="10">
                  <c:v>11500.0</c:v>
                </c:pt>
                <c:pt idx="11">
                  <c:v>11750.0</c:v>
                </c:pt>
                <c:pt idx="12">
                  <c:v>12000.0</c:v>
                </c:pt>
                <c:pt idx="13">
                  <c:v>12250.0</c:v>
                </c:pt>
                <c:pt idx="14">
                  <c:v>12500.0</c:v>
                </c:pt>
                <c:pt idx="15">
                  <c:v>12750.0</c:v>
                </c:pt>
                <c:pt idx="16">
                  <c:v>13000.0</c:v>
                </c:pt>
                <c:pt idx="17">
                  <c:v>13250.0</c:v>
                </c:pt>
                <c:pt idx="18">
                  <c:v>13500.0</c:v>
                </c:pt>
                <c:pt idx="19">
                  <c:v>13750.0</c:v>
                </c:pt>
                <c:pt idx="20">
                  <c:v>14000.0</c:v>
                </c:pt>
                <c:pt idx="21">
                  <c:v>14250.0</c:v>
                </c:pt>
                <c:pt idx="22">
                  <c:v>14500.0</c:v>
                </c:pt>
                <c:pt idx="23">
                  <c:v>14750.0</c:v>
                </c:pt>
                <c:pt idx="24">
                  <c:v>15000.0</c:v>
                </c:pt>
                <c:pt idx="25">
                  <c:v>15250.0</c:v>
                </c:pt>
                <c:pt idx="26">
                  <c:v>15500.0</c:v>
                </c:pt>
                <c:pt idx="27">
                  <c:v>15750.0</c:v>
                </c:pt>
                <c:pt idx="28">
                  <c:v>16000.0</c:v>
                </c:pt>
                <c:pt idx="29">
                  <c:v>16250.0</c:v>
                </c:pt>
                <c:pt idx="30">
                  <c:v>16500.0</c:v>
                </c:pt>
                <c:pt idx="31">
                  <c:v>16750.0</c:v>
                </c:pt>
                <c:pt idx="32">
                  <c:v>17000.0</c:v>
                </c:pt>
                <c:pt idx="33">
                  <c:v>17250.0</c:v>
                </c:pt>
                <c:pt idx="34">
                  <c:v>17500.0</c:v>
                </c:pt>
                <c:pt idx="35">
                  <c:v>17750.0</c:v>
                </c:pt>
                <c:pt idx="36">
                  <c:v>18000.0</c:v>
                </c:pt>
                <c:pt idx="37">
                  <c:v>18250.0</c:v>
                </c:pt>
                <c:pt idx="38">
                  <c:v>18500.0</c:v>
                </c:pt>
                <c:pt idx="39">
                  <c:v>18750.0</c:v>
                </c:pt>
                <c:pt idx="40">
                  <c:v>19000.0</c:v>
                </c:pt>
                <c:pt idx="41">
                  <c:v>19250.0</c:v>
                </c:pt>
                <c:pt idx="42">
                  <c:v>19500.0</c:v>
                </c:pt>
                <c:pt idx="43">
                  <c:v>19750.0</c:v>
                </c:pt>
                <c:pt idx="44">
                  <c:v>20000.0</c:v>
                </c:pt>
                <c:pt idx="45">
                  <c:v>More</c:v>
                </c:pt>
              </c:strCache>
            </c:strRef>
          </c:cat>
          <c:val>
            <c:numRef>
              <c:f>[6]Accumulation_Values_10_Years_Se!$K$2:$K$47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544</c:v>
                </c:pt>
                <c:pt idx="3">
                  <c:v>2712</c:v>
                </c:pt>
                <c:pt idx="4">
                  <c:v>4910</c:v>
                </c:pt>
                <c:pt idx="5">
                  <c:v>5746</c:v>
                </c:pt>
                <c:pt idx="6">
                  <c:v>5513</c:v>
                </c:pt>
                <c:pt idx="7">
                  <c:v>3663</c:v>
                </c:pt>
                <c:pt idx="8">
                  <c:v>1800</c:v>
                </c:pt>
                <c:pt idx="9">
                  <c:v>112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A-422D-A54A-C11A041E6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659528"/>
        <c:axId val="722657888"/>
      </c:barChart>
      <c:catAx>
        <c:axId val="722659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2657888"/>
        <c:crosses val="autoZero"/>
        <c:auto val="1"/>
        <c:lblAlgn val="ctr"/>
        <c:lblOffset val="100"/>
        <c:noMultiLvlLbl val="0"/>
      </c:catAx>
      <c:valAx>
        <c:axId val="7226578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22659528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 Years Final Account Balance Set 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[7]Accumulation_Values_10_Years_Se!$J$2:$J$47</c:f>
              <c:strCache>
                <c:ptCount val="46"/>
                <c:pt idx="0">
                  <c:v>9000.0</c:v>
                </c:pt>
                <c:pt idx="1">
                  <c:v>9250.0</c:v>
                </c:pt>
                <c:pt idx="2">
                  <c:v>9500.0</c:v>
                </c:pt>
                <c:pt idx="3">
                  <c:v>9750.0</c:v>
                </c:pt>
                <c:pt idx="4">
                  <c:v>10000.0</c:v>
                </c:pt>
                <c:pt idx="5">
                  <c:v>10250.0</c:v>
                </c:pt>
                <c:pt idx="6">
                  <c:v>10500.0</c:v>
                </c:pt>
                <c:pt idx="7">
                  <c:v>10750.0</c:v>
                </c:pt>
                <c:pt idx="8">
                  <c:v>11000.0</c:v>
                </c:pt>
                <c:pt idx="9">
                  <c:v>11250.0</c:v>
                </c:pt>
                <c:pt idx="10">
                  <c:v>11500.0</c:v>
                </c:pt>
                <c:pt idx="11">
                  <c:v>11750.0</c:v>
                </c:pt>
                <c:pt idx="12">
                  <c:v>12000.0</c:v>
                </c:pt>
                <c:pt idx="13">
                  <c:v>12250.0</c:v>
                </c:pt>
                <c:pt idx="14">
                  <c:v>12500.0</c:v>
                </c:pt>
                <c:pt idx="15">
                  <c:v>12750.0</c:v>
                </c:pt>
                <c:pt idx="16">
                  <c:v>13000.0</c:v>
                </c:pt>
                <c:pt idx="17">
                  <c:v>13250.0</c:v>
                </c:pt>
                <c:pt idx="18">
                  <c:v>13500.0</c:v>
                </c:pt>
                <c:pt idx="19">
                  <c:v>13750.0</c:v>
                </c:pt>
                <c:pt idx="20">
                  <c:v>14000.0</c:v>
                </c:pt>
                <c:pt idx="21">
                  <c:v>14250.0</c:v>
                </c:pt>
                <c:pt idx="22">
                  <c:v>14500.0</c:v>
                </c:pt>
                <c:pt idx="23">
                  <c:v>14750.0</c:v>
                </c:pt>
                <c:pt idx="24">
                  <c:v>15000.0</c:v>
                </c:pt>
                <c:pt idx="25">
                  <c:v>15250.0</c:v>
                </c:pt>
                <c:pt idx="26">
                  <c:v>15500.0</c:v>
                </c:pt>
                <c:pt idx="27">
                  <c:v>15750.0</c:v>
                </c:pt>
                <c:pt idx="28">
                  <c:v>16000.0</c:v>
                </c:pt>
                <c:pt idx="29">
                  <c:v>16250.0</c:v>
                </c:pt>
                <c:pt idx="30">
                  <c:v>16500.0</c:v>
                </c:pt>
                <c:pt idx="31">
                  <c:v>16750.0</c:v>
                </c:pt>
                <c:pt idx="32">
                  <c:v>17000.0</c:v>
                </c:pt>
                <c:pt idx="33">
                  <c:v>17250.0</c:v>
                </c:pt>
                <c:pt idx="34">
                  <c:v>17500.0</c:v>
                </c:pt>
                <c:pt idx="35">
                  <c:v>17750.0</c:v>
                </c:pt>
                <c:pt idx="36">
                  <c:v>18000.0</c:v>
                </c:pt>
                <c:pt idx="37">
                  <c:v>18250.0</c:v>
                </c:pt>
                <c:pt idx="38">
                  <c:v>18500.0</c:v>
                </c:pt>
                <c:pt idx="39">
                  <c:v>18750.0</c:v>
                </c:pt>
                <c:pt idx="40">
                  <c:v>19000.0</c:v>
                </c:pt>
                <c:pt idx="41">
                  <c:v>19250.0</c:v>
                </c:pt>
                <c:pt idx="42">
                  <c:v>19500.0</c:v>
                </c:pt>
                <c:pt idx="43">
                  <c:v>19750.0</c:v>
                </c:pt>
                <c:pt idx="44">
                  <c:v>20000.0</c:v>
                </c:pt>
                <c:pt idx="45">
                  <c:v>More</c:v>
                </c:pt>
              </c:strCache>
            </c:strRef>
          </c:cat>
          <c:val>
            <c:numRef>
              <c:f>[7]Accumulation_Values_10_Years_Se!$K$2:$K$47</c:f>
              <c:numCache>
                <c:formatCode>General</c:formatCode>
                <c:ptCount val="46"/>
                <c:pt idx="0">
                  <c:v>0</c:v>
                </c:pt>
                <c:pt idx="1">
                  <c:v>527</c:v>
                </c:pt>
                <c:pt idx="2">
                  <c:v>836</c:v>
                </c:pt>
                <c:pt idx="3">
                  <c:v>854</c:v>
                </c:pt>
                <c:pt idx="4">
                  <c:v>1691</c:v>
                </c:pt>
                <c:pt idx="5">
                  <c:v>1698</c:v>
                </c:pt>
                <c:pt idx="6">
                  <c:v>2220</c:v>
                </c:pt>
                <c:pt idx="7">
                  <c:v>2150</c:v>
                </c:pt>
                <c:pt idx="8">
                  <c:v>2507</c:v>
                </c:pt>
                <c:pt idx="9">
                  <c:v>0</c:v>
                </c:pt>
                <c:pt idx="10">
                  <c:v>2539</c:v>
                </c:pt>
                <c:pt idx="11">
                  <c:v>532</c:v>
                </c:pt>
                <c:pt idx="12">
                  <c:v>1689</c:v>
                </c:pt>
                <c:pt idx="13">
                  <c:v>1926</c:v>
                </c:pt>
                <c:pt idx="14">
                  <c:v>1643</c:v>
                </c:pt>
                <c:pt idx="15">
                  <c:v>1414</c:v>
                </c:pt>
                <c:pt idx="16">
                  <c:v>557</c:v>
                </c:pt>
                <c:pt idx="17">
                  <c:v>795</c:v>
                </c:pt>
                <c:pt idx="18">
                  <c:v>594</c:v>
                </c:pt>
                <c:pt idx="19">
                  <c:v>539</c:v>
                </c:pt>
                <c:pt idx="20">
                  <c:v>289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2-4C0D-AB9B-39162618D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997840"/>
        <c:axId val="846998824"/>
      </c:barChart>
      <c:catAx>
        <c:axId val="84699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6998824"/>
        <c:crosses val="autoZero"/>
        <c:auto val="1"/>
        <c:lblAlgn val="ctr"/>
        <c:lblOffset val="100"/>
        <c:noMultiLvlLbl val="0"/>
      </c:catAx>
      <c:valAx>
        <c:axId val="846998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4699784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 Years Final Account Balance Set 8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[8]Accumulation_Values_10_Years_Se!$J$2:$J$47</c:f>
              <c:strCache>
                <c:ptCount val="46"/>
                <c:pt idx="0">
                  <c:v>9000.0</c:v>
                </c:pt>
                <c:pt idx="1">
                  <c:v>9250.0</c:v>
                </c:pt>
                <c:pt idx="2">
                  <c:v>9500.0</c:v>
                </c:pt>
                <c:pt idx="3">
                  <c:v>9750.0</c:v>
                </c:pt>
                <c:pt idx="4">
                  <c:v>10000.0</c:v>
                </c:pt>
                <c:pt idx="5">
                  <c:v>10250.0</c:v>
                </c:pt>
                <c:pt idx="6">
                  <c:v>10500.0</c:v>
                </c:pt>
                <c:pt idx="7">
                  <c:v>10750.0</c:v>
                </c:pt>
                <c:pt idx="8">
                  <c:v>11000.0</c:v>
                </c:pt>
                <c:pt idx="9">
                  <c:v>11250.0</c:v>
                </c:pt>
                <c:pt idx="10">
                  <c:v>11500.0</c:v>
                </c:pt>
                <c:pt idx="11">
                  <c:v>11750.0</c:v>
                </c:pt>
                <c:pt idx="12">
                  <c:v>12000.0</c:v>
                </c:pt>
                <c:pt idx="13">
                  <c:v>12250.0</c:v>
                </c:pt>
                <c:pt idx="14">
                  <c:v>12500.0</c:v>
                </c:pt>
                <c:pt idx="15">
                  <c:v>12750.0</c:v>
                </c:pt>
                <c:pt idx="16">
                  <c:v>13000.0</c:v>
                </c:pt>
                <c:pt idx="17">
                  <c:v>13250.0</c:v>
                </c:pt>
                <c:pt idx="18">
                  <c:v>13500.0</c:v>
                </c:pt>
                <c:pt idx="19">
                  <c:v>13750.0</c:v>
                </c:pt>
                <c:pt idx="20">
                  <c:v>14000.0</c:v>
                </c:pt>
                <c:pt idx="21">
                  <c:v>14250.0</c:v>
                </c:pt>
                <c:pt idx="22">
                  <c:v>14500.0</c:v>
                </c:pt>
                <c:pt idx="23">
                  <c:v>14750.0</c:v>
                </c:pt>
                <c:pt idx="24">
                  <c:v>15000.0</c:v>
                </c:pt>
                <c:pt idx="25">
                  <c:v>15250.0</c:v>
                </c:pt>
                <c:pt idx="26">
                  <c:v>15500.0</c:v>
                </c:pt>
                <c:pt idx="27">
                  <c:v>15750.0</c:v>
                </c:pt>
                <c:pt idx="28">
                  <c:v>16000.0</c:v>
                </c:pt>
                <c:pt idx="29">
                  <c:v>16250.0</c:v>
                </c:pt>
                <c:pt idx="30">
                  <c:v>16500.0</c:v>
                </c:pt>
                <c:pt idx="31">
                  <c:v>16750.0</c:v>
                </c:pt>
                <c:pt idx="32">
                  <c:v>17000.0</c:v>
                </c:pt>
                <c:pt idx="33">
                  <c:v>17250.0</c:v>
                </c:pt>
                <c:pt idx="34">
                  <c:v>17500.0</c:v>
                </c:pt>
                <c:pt idx="35">
                  <c:v>17750.0</c:v>
                </c:pt>
                <c:pt idx="36">
                  <c:v>18000.0</c:v>
                </c:pt>
                <c:pt idx="37">
                  <c:v>18250.0</c:v>
                </c:pt>
                <c:pt idx="38">
                  <c:v>18500.0</c:v>
                </c:pt>
                <c:pt idx="39">
                  <c:v>18750.0</c:v>
                </c:pt>
                <c:pt idx="40">
                  <c:v>19000.0</c:v>
                </c:pt>
                <c:pt idx="41">
                  <c:v>19250.0</c:v>
                </c:pt>
                <c:pt idx="42">
                  <c:v>19500.0</c:v>
                </c:pt>
                <c:pt idx="43">
                  <c:v>19750.0</c:v>
                </c:pt>
                <c:pt idx="44">
                  <c:v>20000.0</c:v>
                </c:pt>
                <c:pt idx="45">
                  <c:v>More</c:v>
                </c:pt>
              </c:strCache>
            </c:strRef>
          </c:cat>
          <c:val>
            <c:numRef>
              <c:f>[8]Accumulation_Values_10_Years_Se!$K$2:$K$47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11</c:v>
                </c:pt>
                <c:pt idx="20">
                  <c:v>309</c:v>
                </c:pt>
                <c:pt idx="21">
                  <c:v>1181</c:v>
                </c:pt>
                <c:pt idx="22">
                  <c:v>2523</c:v>
                </c:pt>
                <c:pt idx="23">
                  <c:v>3973</c:v>
                </c:pt>
                <c:pt idx="24">
                  <c:v>4757</c:v>
                </c:pt>
                <c:pt idx="25">
                  <c:v>4614</c:v>
                </c:pt>
                <c:pt idx="26">
                  <c:v>3634</c:v>
                </c:pt>
                <c:pt idx="27">
                  <c:v>2365</c:v>
                </c:pt>
                <c:pt idx="28">
                  <c:v>1186</c:v>
                </c:pt>
                <c:pt idx="29">
                  <c:v>410</c:v>
                </c:pt>
                <c:pt idx="30">
                  <c:v>37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B-4E07-B9EE-4575D70B8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690544"/>
        <c:axId val="611575720"/>
      </c:barChart>
      <c:catAx>
        <c:axId val="76869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11575720"/>
        <c:crosses val="autoZero"/>
        <c:auto val="1"/>
        <c:lblAlgn val="ctr"/>
        <c:lblOffset val="100"/>
        <c:noMultiLvlLbl val="0"/>
      </c:catAx>
      <c:valAx>
        <c:axId val="611575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8690544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10 Year Final Account Balance Set 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cat>
            <c:strRef>
              <c:f>[9]Accumulation_Values_10_Years_Se!$J$2:$J$47</c:f>
              <c:strCache>
                <c:ptCount val="46"/>
                <c:pt idx="0">
                  <c:v>9000.0</c:v>
                </c:pt>
                <c:pt idx="1">
                  <c:v>9250.0</c:v>
                </c:pt>
                <c:pt idx="2">
                  <c:v>9500.0</c:v>
                </c:pt>
                <c:pt idx="3">
                  <c:v>9750.0</c:v>
                </c:pt>
                <c:pt idx="4">
                  <c:v>10000.0</c:v>
                </c:pt>
                <c:pt idx="5">
                  <c:v>10250.0</c:v>
                </c:pt>
                <c:pt idx="6">
                  <c:v>10500.0</c:v>
                </c:pt>
                <c:pt idx="7">
                  <c:v>10750.0</c:v>
                </c:pt>
                <c:pt idx="8">
                  <c:v>11000.0</c:v>
                </c:pt>
                <c:pt idx="9">
                  <c:v>11250.0</c:v>
                </c:pt>
                <c:pt idx="10">
                  <c:v>11500.0</c:v>
                </c:pt>
                <c:pt idx="11">
                  <c:v>11750.0</c:v>
                </c:pt>
                <c:pt idx="12">
                  <c:v>12000.0</c:v>
                </c:pt>
                <c:pt idx="13">
                  <c:v>12250.0</c:v>
                </c:pt>
                <c:pt idx="14">
                  <c:v>12500.0</c:v>
                </c:pt>
                <c:pt idx="15">
                  <c:v>12750.0</c:v>
                </c:pt>
                <c:pt idx="16">
                  <c:v>13000.0</c:v>
                </c:pt>
                <c:pt idx="17">
                  <c:v>13250.0</c:v>
                </c:pt>
                <c:pt idx="18">
                  <c:v>13500.0</c:v>
                </c:pt>
                <c:pt idx="19">
                  <c:v>13750.0</c:v>
                </c:pt>
                <c:pt idx="20">
                  <c:v>14000.0</c:v>
                </c:pt>
                <c:pt idx="21">
                  <c:v>14250.0</c:v>
                </c:pt>
                <c:pt idx="22">
                  <c:v>14500.0</c:v>
                </c:pt>
                <c:pt idx="23">
                  <c:v>14750.0</c:v>
                </c:pt>
                <c:pt idx="24">
                  <c:v>15000.0</c:v>
                </c:pt>
                <c:pt idx="25">
                  <c:v>15250.0</c:v>
                </c:pt>
                <c:pt idx="26">
                  <c:v>15500.0</c:v>
                </c:pt>
                <c:pt idx="27">
                  <c:v>15750.0</c:v>
                </c:pt>
                <c:pt idx="28">
                  <c:v>16000.0</c:v>
                </c:pt>
                <c:pt idx="29">
                  <c:v>16250.0</c:v>
                </c:pt>
                <c:pt idx="30">
                  <c:v>16500.0</c:v>
                </c:pt>
                <c:pt idx="31">
                  <c:v>16750.0</c:v>
                </c:pt>
                <c:pt idx="32">
                  <c:v>17000.0</c:v>
                </c:pt>
                <c:pt idx="33">
                  <c:v>17250.0</c:v>
                </c:pt>
                <c:pt idx="34">
                  <c:v>17500.0</c:v>
                </c:pt>
                <c:pt idx="35">
                  <c:v>17750.0</c:v>
                </c:pt>
                <c:pt idx="36">
                  <c:v>18000.0</c:v>
                </c:pt>
                <c:pt idx="37">
                  <c:v>18250.0</c:v>
                </c:pt>
                <c:pt idx="38">
                  <c:v>18500.0</c:v>
                </c:pt>
                <c:pt idx="39">
                  <c:v>18750.0</c:v>
                </c:pt>
                <c:pt idx="40">
                  <c:v>19000.0</c:v>
                </c:pt>
                <c:pt idx="41">
                  <c:v>19250.0</c:v>
                </c:pt>
                <c:pt idx="42">
                  <c:v>19500.0</c:v>
                </c:pt>
                <c:pt idx="43">
                  <c:v>19750.0</c:v>
                </c:pt>
                <c:pt idx="44">
                  <c:v>20000.0</c:v>
                </c:pt>
                <c:pt idx="45">
                  <c:v>More</c:v>
                </c:pt>
              </c:strCache>
            </c:strRef>
          </c:cat>
          <c:val>
            <c:numRef>
              <c:f>[9]Accumulation_Values_10_Years_Se!$K$2:$K$47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471</c:v>
                </c:pt>
                <c:pt idx="11">
                  <c:v>8906</c:v>
                </c:pt>
                <c:pt idx="12">
                  <c:v>12928</c:v>
                </c:pt>
                <c:pt idx="13">
                  <c:v>2694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D3-4D9D-AF5F-A8CBFB86FE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078840"/>
        <c:axId val="943079168"/>
      </c:barChart>
      <c:catAx>
        <c:axId val="943078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Final Account Balance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3079168"/>
        <c:crosses val="autoZero"/>
        <c:auto val="1"/>
        <c:lblAlgn val="ctr"/>
        <c:lblOffset val="100"/>
        <c:noMultiLvlLbl val="0"/>
      </c:catAx>
      <c:valAx>
        <c:axId val="943079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3078840"/>
        <c:crosses val="autoZero"/>
        <c:crossBetween val="between"/>
      </c:valAx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F1C630-83BE-4751-9A40-6733C3454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6</xdr:row>
      <xdr:rowOff>0</xdr:rowOff>
    </xdr:from>
    <xdr:to>
      <xdr:col>16</xdr:col>
      <xdr:colOff>0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28348F-6E80-40CC-83DD-31026683B015}"/>
            </a:ext>
            <a:ext uri="{147F2762-F138-4A5C-976F-8EAC2B608ADB}">
              <a16:predDERef xmlns:a16="http://schemas.microsoft.com/office/drawing/2014/main" pred="{58F1C630-83BE-4751-9A40-6733C3454C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6</xdr:row>
      <xdr:rowOff>0</xdr:rowOff>
    </xdr:from>
    <xdr:to>
      <xdr:col>30</xdr:col>
      <xdr:colOff>0</xdr:colOff>
      <xdr:row>19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6B65157-5DE8-4029-BE35-9FE2B183FEA2}"/>
            </a:ext>
            <a:ext uri="{147F2762-F138-4A5C-976F-8EAC2B608ADB}">
              <a16:predDERef xmlns:a16="http://schemas.microsoft.com/office/drawing/2014/main" pred="{0328348F-6E80-40CC-83DD-31026683B0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6</xdr:row>
      <xdr:rowOff>0</xdr:rowOff>
    </xdr:from>
    <xdr:to>
      <xdr:col>23</xdr:col>
      <xdr:colOff>0</xdr:colOff>
      <xdr:row>19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DF63D89-898E-4F63-B785-CE41B497A46E}"/>
            </a:ext>
            <a:ext uri="{147F2762-F138-4A5C-976F-8EAC2B608ADB}">
              <a16:predDERef xmlns:a16="http://schemas.microsoft.com/office/drawing/2014/main" pred="{F6B65157-5DE8-4029-BE35-9FE2B183FE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0</xdr:colOff>
      <xdr:row>19</xdr:row>
      <xdr:rowOff>0</xdr:rowOff>
    </xdr:from>
    <xdr:to>
      <xdr:col>30</xdr:col>
      <xdr:colOff>0</xdr:colOff>
      <xdr:row>32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21012A5-3E38-4250-AF32-D5E1A5D9137D}"/>
            </a:ext>
            <a:ext uri="{147F2762-F138-4A5C-976F-8EAC2B608ADB}">
              <a16:predDERef xmlns:a16="http://schemas.microsoft.com/office/drawing/2014/main" pred="{DDF63D89-898E-4F63-B785-CE41B497A4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19</xdr:row>
      <xdr:rowOff>0</xdr:rowOff>
    </xdr:from>
    <xdr:to>
      <xdr:col>23</xdr:col>
      <xdr:colOff>0</xdr:colOff>
      <xdr:row>32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DAD7144-8785-4443-95C5-5D156193D102}"/>
            </a:ext>
            <a:ext uri="{147F2762-F138-4A5C-976F-8EAC2B608ADB}">
              <a16:predDERef xmlns:a16="http://schemas.microsoft.com/office/drawing/2014/main" pred="{521012A5-3E38-4250-AF32-D5E1A5D91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0</xdr:colOff>
      <xdr:row>32</xdr:row>
      <xdr:rowOff>0</xdr:rowOff>
    </xdr:from>
    <xdr:to>
      <xdr:col>30</xdr:col>
      <xdr:colOff>0</xdr:colOff>
      <xdr:row>45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05BCC75-056F-4CD6-8968-8089D7A2ADA1}"/>
            </a:ext>
            <a:ext uri="{147F2762-F138-4A5C-976F-8EAC2B608ADB}">
              <a16:predDERef xmlns:a16="http://schemas.microsoft.com/office/drawing/2014/main" pred="{4DAD7144-8785-4443-95C5-5D156193D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0</xdr:colOff>
      <xdr:row>32</xdr:row>
      <xdr:rowOff>0</xdr:rowOff>
    </xdr:from>
    <xdr:to>
      <xdr:col>23</xdr:col>
      <xdr:colOff>0</xdr:colOff>
      <xdr:row>45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54702FB-6390-48EC-8599-163095344564}"/>
            </a:ext>
            <a:ext uri="{147F2762-F138-4A5C-976F-8EAC2B608ADB}">
              <a16:predDERef xmlns:a16="http://schemas.microsoft.com/office/drawing/2014/main" pred="{205BCC75-056F-4CD6-8968-8089D7A2A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16</xdr:col>
      <xdr:colOff>0</xdr:colOff>
      <xdr:row>31</xdr:row>
      <xdr:rowOff>177800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49C462FF-D455-428C-8962-1508DCC0BCD7}"/>
            </a:ext>
            <a:ext uri="{147F2762-F138-4A5C-976F-8EAC2B608ADB}">
              <a16:predDERef xmlns:a16="http://schemas.microsoft.com/office/drawing/2014/main" pred="{054702FB-6390-48EC-8599-163095344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30</xdr:col>
      <xdr:colOff>0</xdr:colOff>
      <xdr:row>58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4C8F1ADF-8D92-4F09-87C5-E30228EB28D8}"/>
            </a:ext>
            <a:ext uri="{147F2762-F138-4A5C-976F-8EAC2B608ADB}">
              <a16:predDERef xmlns:a16="http://schemas.microsoft.com/office/drawing/2014/main" pred="{49C462FF-D455-428C-8962-1508DCC0B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66</xdr:row>
      <xdr:rowOff>0</xdr:rowOff>
    </xdr:from>
    <xdr:to>
      <xdr:col>9</xdr:col>
      <xdr:colOff>0</xdr:colOff>
      <xdr:row>79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9C129205-4028-41A4-9012-712CE602AA96}"/>
            </a:ext>
            <a:ext uri="{147F2762-F138-4A5C-976F-8EAC2B608ADB}">
              <a16:predDERef xmlns:a16="http://schemas.microsoft.com/office/drawing/2014/main" pred="{4C8F1ADF-8D92-4F09-87C5-E30228EB28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16</xdr:col>
      <xdr:colOff>0</xdr:colOff>
      <xdr:row>79</xdr:row>
      <xdr:rowOff>0</xdr:rowOff>
    </xdr:to>
    <xdr:graphicFrame macro="">
      <xdr:nvGraphicFramePr>
        <xdr:cNvPr id="16" name="Chart 2">
          <a:extLst>
            <a:ext uri="{FF2B5EF4-FFF2-40B4-BE49-F238E27FC236}">
              <a16:creationId xmlns:a16="http://schemas.microsoft.com/office/drawing/2014/main" id="{0993FDA5-C819-488D-A5C3-4B6956E52BAE}"/>
            </a:ext>
            <a:ext uri="{147F2762-F138-4A5C-976F-8EAC2B608ADB}">
              <a16:predDERef xmlns:a16="http://schemas.microsoft.com/office/drawing/2014/main" pred="{9C129205-4028-41A4-9012-712CE602AA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23</xdr:col>
      <xdr:colOff>0</xdr:colOff>
      <xdr:row>66</xdr:row>
      <xdr:rowOff>0</xdr:rowOff>
    </xdr:from>
    <xdr:to>
      <xdr:col>30</xdr:col>
      <xdr:colOff>0</xdr:colOff>
      <xdr:row>79</xdr:row>
      <xdr:rowOff>0</xdr:rowOff>
    </xdr:to>
    <xdr:graphicFrame macro="">
      <xdr:nvGraphicFramePr>
        <xdr:cNvPr id="17" name="Chart 3">
          <a:extLst>
            <a:ext uri="{FF2B5EF4-FFF2-40B4-BE49-F238E27FC236}">
              <a16:creationId xmlns:a16="http://schemas.microsoft.com/office/drawing/2014/main" id="{A14D6CD2-1992-4930-BE91-70ED977012E3}"/>
            </a:ext>
            <a:ext uri="{147F2762-F138-4A5C-976F-8EAC2B608ADB}">
              <a16:predDERef xmlns:a16="http://schemas.microsoft.com/office/drawing/2014/main" pred="{0993FDA5-C819-488D-A5C3-4B6956E52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66</xdr:row>
      <xdr:rowOff>0</xdr:rowOff>
    </xdr:from>
    <xdr:to>
      <xdr:col>23</xdr:col>
      <xdr:colOff>0</xdr:colOff>
      <xdr:row>79</xdr:row>
      <xdr:rowOff>0</xdr:rowOff>
    </xdr:to>
    <xdr:graphicFrame macro="">
      <xdr:nvGraphicFramePr>
        <xdr:cNvPr id="18" name="Chart 4">
          <a:extLst>
            <a:ext uri="{FF2B5EF4-FFF2-40B4-BE49-F238E27FC236}">
              <a16:creationId xmlns:a16="http://schemas.microsoft.com/office/drawing/2014/main" id="{90624BBC-C6B6-4E1A-AF79-2816B8927E5D}"/>
            </a:ext>
            <a:ext uri="{147F2762-F138-4A5C-976F-8EAC2B608ADB}">
              <a16:predDERef xmlns:a16="http://schemas.microsoft.com/office/drawing/2014/main" pred="{A14D6CD2-1992-4930-BE91-70ED977012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23</xdr:col>
      <xdr:colOff>0</xdr:colOff>
      <xdr:row>79</xdr:row>
      <xdr:rowOff>1</xdr:rowOff>
    </xdr:from>
    <xdr:to>
      <xdr:col>30</xdr:col>
      <xdr:colOff>0</xdr:colOff>
      <xdr:row>92</xdr:row>
      <xdr:rowOff>0</xdr:rowOff>
    </xdr:to>
    <xdr:graphicFrame macro="">
      <xdr:nvGraphicFramePr>
        <xdr:cNvPr id="19" name="Chart 5">
          <a:extLst>
            <a:ext uri="{FF2B5EF4-FFF2-40B4-BE49-F238E27FC236}">
              <a16:creationId xmlns:a16="http://schemas.microsoft.com/office/drawing/2014/main" id="{A4C06050-8435-4B0F-B470-63D1DA9161EC}"/>
            </a:ext>
            <a:ext uri="{147F2762-F138-4A5C-976F-8EAC2B608ADB}">
              <a16:predDERef xmlns:a16="http://schemas.microsoft.com/office/drawing/2014/main" pred="{90624BBC-C6B6-4E1A-AF79-2816B8927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0</xdr:colOff>
      <xdr:row>79</xdr:row>
      <xdr:rowOff>0</xdr:rowOff>
    </xdr:from>
    <xdr:to>
      <xdr:col>23</xdr:col>
      <xdr:colOff>0</xdr:colOff>
      <xdr:row>92</xdr:row>
      <xdr:rowOff>0</xdr:rowOff>
    </xdr:to>
    <xdr:graphicFrame macro="">
      <xdr:nvGraphicFramePr>
        <xdr:cNvPr id="20" name="Chart 6">
          <a:extLst>
            <a:ext uri="{FF2B5EF4-FFF2-40B4-BE49-F238E27FC236}">
              <a16:creationId xmlns:a16="http://schemas.microsoft.com/office/drawing/2014/main" id="{A47FAB61-D3D6-4844-9264-7F033C01FEAE}"/>
            </a:ext>
            <a:ext uri="{147F2762-F138-4A5C-976F-8EAC2B608ADB}">
              <a16:predDERef xmlns:a16="http://schemas.microsoft.com/office/drawing/2014/main" pred="{A4C06050-8435-4B0F-B470-63D1DA9161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23</xdr:col>
      <xdr:colOff>0</xdr:colOff>
      <xdr:row>92</xdr:row>
      <xdr:rowOff>0</xdr:rowOff>
    </xdr:from>
    <xdr:to>
      <xdr:col>30</xdr:col>
      <xdr:colOff>0</xdr:colOff>
      <xdr:row>105</xdr:row>
      <xdr:rowOff>0</xdr:rowOff>
    </xdr:to>
    <xdr:graphicFrame macro="">
      <xdr:nvGraphicFramePr>
        <xdr:cNvPr id="21" name="Chart 7">
          <a:extLst>
            <a:ext uri="{FF2B5EF4-FFF2-40B4-BE49-F238E27FC236}">
              <a16:creationId xmlns:a16="http://schemas.microsoft.com/office/drawing/2014/main" id="{D773F511-98D5-422F-A844-C5108871CFBB}"/>
            </a:ext>
            <a:ext uri="{147F2762-F138-4A5C-976F-8EAC2B608ADB}">
              <a16:predDERef xmlns:a16="http://schemas.microsoft.com/office/drawing/2014/main" pred="{A47FAB61-D3D6-4844-9264-7F033C01FE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0</xdr:colOff>
      <xdr:row>92</xdr:row>
      <xdr:rowOff>0</xdr:rowOff>
    </xdr:from>
    <xdr:to>
      <xdr:col>23</xdr:col>
      <xdr:colOff>0</xdr:colOff>
      <xdr:row>105</xdr:row>
      <xdr:rowOff>0</xdr:rowOff>
    </xdr:to>
    <xdr:graphicFrame macro="">
      <xdr:nvGraphicFramePr>
        <xdr:cNvPr id="22" name="Chart 8">
          <a:extLst>
            <a:ext uri="{FF2B5EF4-FFF2-40B4-BE49-F238E27FC236}">
              <a16:creationId xmlns:a16="http://schemas.microsoft.com/office/drawing/2014/main" id="{6117DC0E-AA54-45CA-9DC9-82E4FCADDE62}"/>
            </a:ext>
            <a:ext uri="{147F2762-F138-4A5C-976F-8EAC2B608ADB}">
              <a16:predDERef xmlns:a16="http://schemas.microsoft.com/office/drawing/2014/main" pred="{D773F511-98D5-422F-A844-C5108871CF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0</xdr:colOff>
      <xdr:row>79</xdr:row>
      <xdr:rowOff>0</xdr:rowOff>
    </xdr:from>
    <xdr:to>
      <xdr:col>16</xdr:col>
      <xdr:colOff>0</xdr:colOff>
      <xdr:row>92</xdr:row>
      <xdr:rowOff>0</xdr:rowOff>
    </xdr:to>
    <xdr:graphicFrame macro="">
      <xdr:nvGraphicFramePr>
        <xdr:cNvPr id="23" name="Chart 9">
          <a:extLst>
            <a:ext uri="{FF2B5EF4-FFF2-40B4-BE49-F238E27FC236}">
              <a16:creationId xmlns:a16="http://schemas.microsoft.com/office/drawing/2014/main" id="{0B65EA59-414D-4963-B1C8-2D2FDE782A3D}"/>
            </a:ext>
            <a:ext uri="{147F2762-F138-4A5C-976F-8EAC2B608ADB}">
              <a16:predDERef xmlns:a16="http://schemas.microsoft.com/office/drawing/2014/main" pred="{6117DC0E-AA54-45CA-9DC9-82E4FCADD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23</xdr:col>
      <xdr:colOff>0</xdr:colOff>
      <xdr:row>105</xdr:row>
      <xdr:rowOff>0</xdr:rowOff>
    </xdr:from>
    <xdr:to>
      <xdr:col>30</xdr:col>
      <xdr:colOff>0</xdr:colOff>
      <xdr:row>118</xdr:row>
      <xdr:rowOff>0</xdr:rowOff>
    </xdr:to>
    <xdr:graphicFrame macro="">
      <xdr:nvGraphicFramePr>
        <xdr:cNvPr id="24" name="Chart 10">
          <a:extLst>
            <a:ext uri="{FF2B5EF4-FFF2-40B4-BE49-F238E27FC236}">
              <a16:creationId xmlns:a16="http://schemas.microsoft.com/office/drawing/2014/main" id="{085655FE-4E5C-46DE-83D9-889F500B2670}"/>
            </a:ext>
            <a:ext uri="{147F2762-F138-4A5C-976F-8EAC2B608ADB}">
              <a16:predDERef xmlns:a16="http://schemas.microsoft.com/office/drawing/2014/main" pred="{0B65EA59-414D-4963-B1C8-2D2FDE782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</xdr:col>
      <xdr:colOff>0</xdr:colOff>
      <xdr:row>126</xdr:row>
      <xdr:rowOff>0</xdr:rowOff>
    </xdr:from>
    <xdr:to>
      <xdr:col>9</xdr:col>
      <xdr:colOff>0</xdr:colOff>
      <xdr:row>139</xdr:row>
      <xdr:rowOff>0</xdr:rowOff>
    </xdr:to>
    <xdr:graphicFrame macro="">
      <xdr:nvGraphicFramePr>
        <xdr:cNvPr id="25" name="Chart 2">
          <a:extLst>
            <a:ext uri="{FF2B5EF4-FFF2-40B4-BE49-F238E27FC236}">
              <a16:creationId xmlns:a16="http://schemas.microsoft.com/office/drawing/2014/main" id="{1A667D1A-524F-4A52-8C09-D967485A26CC}"/>
            </a:ext>
            <a:ext uri="{147F2762-F138-4A5C-976F-8EAC2B608ADB}">
              <a16:predDERef xmlns:a16="http://schemas.microsoft.com/office/drawing/2014/main" pred="{085655FE-4E5C-46DE-83D9-889F500B26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0</xdr:colOff>
      <xdr:row>126</xdr:row>
      <xdr:rowOff>0</xdr:rowOff>
    </xdr:from>
    <xdr:to>
      <xdr:col>16</xdr:col>
      <xdr:colOff>0</xdr:colOff>
      <xdr:row>139</xdr:row>
      <xdr:rowOff>0</xdr:rowOff>
    </xdr:to>
    <xdr:graphicFrame macro="">
      <xdr:nvGraphicFramePr>
        <xdr:cNvPr id="26" name="Chart 3">
          <a:extLst>
            <a:ext uri="{FF2B5EF4-FFF2-40B4-BE49-F238E27FC236}">
              <a16:creationId xmlns:a16="http://schemas.microsoft.com/office/drawing/2014/main" id="{3354319A-E710-4771-9CD9-1E5B7509090C}"/>
            </a:ext>
            <a:ext uri="{147F2762-F138-4A5C-976F-8EAC2B608ADB}">
              <a16:predDERef xmlns:a16="http://schemas.microsoft.com/office/drawing/2014/main" pred="{1A667D1A-524F-4A52-8C09-D967485A26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23</xdr:col>
      <xdr:colOff>0</xdr:colOff>
      <xdr:row>126</xdr:row>
      <xdr:rowOff>1</xdr:rowOff>
    </xdr:from>
    <xdr:to>
      <xdr:col>30</xdr:col>
      <xdr:colOff>0</xdr:colOff>
      <xdr:row>139</xdr:row>
      <xdr:rowOff>1</xdr:rowOff>
    </xdr:to>
    <xdr:graphicFrame macro="">
      <xdr:nvGraphicFramePr>
        <xdr:cNvPr id="27" name="Chart 5">
          <a:extLst>
            <a:ext uri="{FF2B5EF4-FFF2-40B4-BE49-F238E27FC236}">
              <a16:creationId xmlns:a16="http://schemas.microsoft.com/office/drawing/2014/main" id="{F06B2D0F-7136-4E9A-8AF1-0DC83A989DB8}"/>
            </a:ext>
            <a:ext uri="{147F2762-F138-4A5C-976F-8EAC2B608ADB}">
              <a16:predDERef xmlns:a16="http://schemas.microsoft.com/office/drawing/2014/main" pred="{3354319A-E710-4771-9CD9-1E5B750909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16</xdr:col>
      <xdr:colOff>0</xdr:colOff>
      <xdr:row>126</xdr:row>
      <xdr:rowOff>0</xdr:rowOff>
    </xdr:from>
    <xdr:to>
      <xdr:col>23</xdr:col>
      <xdr:colOff>0</xdr:colOff>
      <xdr:row>139</xdr:row>
      <xdr:rowOff>0</xdr:rowOff>
    </xdr:to>
    <xdr:graphicFrame macro="">
      <xdr:nvGraphicFramePr>
        <xdr:cNvPr id="28" name="Chart 7">
          <a:extLst>
            <a:ext uri="{FF2B5EF4-FFF2-40B4-BE49-F238E27FC236}">
              <a16:creationId xmlns:a16="http://schemas.microsoft.com/office/drawing/2014/main" id="{62416726-A873-4675-90FD-6B25D2D176EF}"/>
            </a:ext>
            <a:ext uri="{147F2762-F138-4A5C-976F-8EAC2B608ADB}">
              <a16:predDERef xmlns:a16="http://schemas.microsoft.com/office/drawing/2014/main" pred="{F06B2D0F-7136-4E9A-8AF1-0DC83A989D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23</xdr:col>
      <xdr:colOff>0</xdr:colOff>
      <xdr:row>139</xdr:row>
      <xdr:rowOff>0</xdr:rowOff>
    </xdr:from>
    <xdr:to>
      <xdr:col>30</xdr:col>
      <xdr:colOff>0</xdr:colOff>
      <xdr:row>152</xdr:row>
      <xdr:rowOff>0</xdr:rowOff>
    </xdr:to>
    <xdr:graphicFrame macro="">
      <xdr:nvGraphicFramePr>
        <xdr:cNvPr id="29" name="Chart 8">
          <a:extLst>
            <a:ext uri="{FF2B5EF4-FFF2-40B4-BE49-F238E27FC236}">
              <a16:creationId xmlns:a16="http://schemas.microsoft.com/office/drawing/2014/main" id="{E3341966-5CA7-4725-B2AA-E38CB987B315}"/>
            </a:ext>
            <a:ext uri="{147F2762-F138-4A5C-976F-8EAC2B608ADB}">
              <a16:predDERef xmlns:a16="http://schemas.microsoft.com/office/drawing/2014/main" pred="{62416726-A873-4675-90FD-6B25D2D17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16</xdr:col>
      <xdr:colOff>0</xdr:colOff>
      <xdr:row>139</xdr:row>
      <xdr:rowOff>0</xdr:rowOff>
    </xdr:from>
    <xdr:to>
      <xdr:col>23</xdr:col>
      <xdr:colOff>0</xdr:colOff>
      <xdr:row>152</xdr:row>
      <xdr:rowOff>0</xdr:rowOff>
    </xdr:to>
    <xdr:graphicFrame macro="">
      <xdr:nvGraphicFramePr>
        <xdr:cNvPr id="30" name="Chart 9">
          <a:extLst>
            <a:ext uri="{FF2B5EF4-FFF2-40B4-BE49-F238E27FC236}">
              <a16:creationId xmlns:a16="http://schemas.microsoft.com/office/drawing/2014/main" id="{038EB586-C086-4929-AA5A-F8CA6925FD4C}"/>
            </a:ext>
            <a:ext uri="{147F2762-F138-4A5C-976F-8EAC2B608ADB}">
              <a16:predDERef xmlns:a16="http://schemas.microsoft.com/office/drawing/2014/main" pred="{E3341966-5CA7-4725-B2AA-E38CB987B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23</xdr:col>
      <xdr:colOff>0</xdr:colOff>
      <xdr:row>152</xdr:row>
      <xdr:rowOff>0</xdr:rowOff>
    </xdr:from>
    <xdr:to>
      <xdr:col>30</xdr:col>
      <xdr:colOff>0</xdr:colOff>
      <xdr:row>165</xdr:row>
      <xdr:rowOff>0</xdr:rowOff>
    </xdr:to>
    <xdr:graphicFrame macro="">
      <xdr:nvGraphicFramePr>
        <xdr:cNvPr id="31" name="Chart 10">
          <a:extLst>
            <a:ext uri="{FF2B5EF4-FFF2-40B4-BE49-F238E27FC236}">
              <a16:creationId xmlns:a16="http://schemas.microsoft.com/office/drawing/2014/main" id="{15BADC33-DFDA-4E93-A528-A0DCAE2A7079}"/>
            </a:ext>
            <a:ext uri="{147F2762-F138-4A5C-976F-8EAC2B608ADB}">
              <a16:predDERef xmlns:a16="http://schemas.microsoft.com/office/drawing/2014/main" pred="{038EB586-C086-4929-AA5A-F8CA6925FD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16</xdr:col>
      <xdr:colOff>0</xdr:colOff>
      <xdr:row>152</xdr:row>
      <xdr:rowOff>0</xdr:rowOff>
    </xdr:from>
    <xdr:to>
      <xdr:col>23</xdr:col>
      <xdr:colOff>0</xdr:colOff>
      <xdr:row>165</xdr:row>
      <xdr:rowOff>0</xdr:rowOff>
    </xdr:to>
    <xdr:graphicFrame macro="">
      <xdr:nvGraphicFramePr>
        <xdr:cNvPr id="32" name="Chart 11">
          <a:extLst>
            <a:ext uri="{FF2B5EF4-FFF2-40B4-BE49-F238E27FC236}">
              <a16:creationId xmlns:a16="http://schemas.microsoft.com/office/drawing/2014/main" id="{13FC8BCA-C270-41DA-8D69-2C329DFE476F}"/>
            </a:ext>
            <a:ext uri="{147F2762-F138-4A5C-976F-8EAC2B608ADB}">
              <a16:predDERef xmlns:a16="http://schemas.microsoft.com/office/drawing/2014/main" pred="{15BADC33-DFDA-4E93-A528-A0DCAE2A70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9</xdr:col>
      <xdr:colOff>0</xdr:colOff>
      <xdr:row>139</xdr:row>
      <xdr:rowOff>0</xdr:rowOff>
    </xdr:from>
    <xdr:to>
      <xdr:col>16</xdr:col>
      <xdr:colOff>0</xdr:colOff>
      <xdr:row>152</xdr:row>
      <xdr:rowOff>0</xdr:rowOff>
    </xdr:to>
    <xdr:graphicFrame macro="">
      <xdr:nvGraphicFramePr>
        <xdr:cNvPr id="33" name="Chart 12">
          <a:extLst>
            <a:ext uri="{FF2B5EF4-FFF2-40B4-BE49-F238E27FC236}">
              <a16:creationId xmlns:a16="http://schemas.microsoft.com/office/drawing/2014/main" id="{02B6A1AD-C640-4050-A796-4124DC3C44C3}"/>
            </a:ext>
            <a:ext uri="{147F2762-F138-4A5C-976F-8EAC2B608ADB}">
              <a16:predDERef xmlns:a16="http://schemas.microsoft.com/office/drawing/2014/main" pred="{13FC8BCA-C270-41DA-8D69-2C329DFE47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23</xdr:col>
      <xdr:colOff>0</xdr:colOff>
      <xdr:row>165</xdr:row>
      <xdr:rowOff>0</xdr:rowOff>
    </xdr:from>
    <xdr:to>
      <xdr:col>30</xdr:col>
      <xdr:colOff>0</xdr:colOff>
      <xdr:row>178</xdr:row>
      <xdr:rowOff>0</xdr:rowOff>
    </xdr:to>
    <xdr:graphicFrame macro="">
      <xdr:nvGraphicFramePr>
        <xdr:cNvPr id="34" name="Chart 13">
          <a:extLst>
            <a:ext uri="{FF2B5EF4-FFF2-40B4-BE49-F238E27FC236}">
              <a16:creationId xmlns:a16="http://schemas.microsoft.com/office/drawing/2014/main" id="{54D0A72D-94A1-475C-A0D8-01E8EF09DA12}"/>
            </a:ext>
            <a:ext uri="{147F2762-F138-4A5C-976F-8EAC2B608ADB}">
              <a16:predDERef xmlns:a16="http://schemas.microsoft.com/office/drawing/2014/main" pred="{02B6A1AD-C640-4050-A796-4124DC3C4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10%20Years/Accumulation_Values_10_Years_Set_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10%20Years/Accumulation_Values_10_Years_Set_1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20%20Years/Accumulation_Values_20_Years_Set_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20%20Years/Accumulation_Values_20_Years_Set_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20%20Years/Accumulation_Values_20_Years_Set_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20%20Years/Accumulation_Values_20_Years_Set_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20%20Years/Accumulation_Values_20_Years_Set_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20%20Years/Accumulation_Values_20_Years_Set_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20%20Years/Accumulation_Values_20_Years_Set_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20%20Years/Accumulation_Values_20_Years_Set_8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20%20Years/Accumulation_Values_20_Years_Set_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10%20Years/Accumulation_Values_10_Years_Set_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20%20Years/Accumulation_Values_20_Years_Set_1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30%20Years/Accumulation_Values_30_Years_Set_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30%20Years/Accumulation_Values_30_Years_Set_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30%20Years/Accumulation_Values_30_Years_Set_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30%20Years/Accumulation_Values_30_Years_Set_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30%20Years/Accumulation_Values_30_Years_Set_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30%20Years/Accumulation_Values_30_Years_Set_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30%20Years/Accumulation_Values_30_Years_Set_7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30%20Years/Accumulation_Values_30_Years_Set_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30%20Years/Accumulation_Values_30_Years_Set_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10%20Years/Accumulation_Values_10_Years_Set_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30%20Years/Accumulation_Values_30_Years_Set_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10%20Years/Accumulation_Values_10_Years_Set_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10%20Years/Accumulation_Values_10_Years_Set_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10%20Years/Accumulation_Values_10_Years_Set_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10%20Years/Accumulation_Values_10_Years_Set_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10%20Years/Accumulation_Values_10_Years_Set_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Accumulated%20Values/10%20Years/Accumulation_Values_10_Years_Set_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ccumulation_Values_10_Years_Se"/>
    </sheetNames>
    <sheetDataSet>
      <sheetData sheetId="0" refreshError="1"/>
      <sheetData sheetId="1">
        <row r="2">
          <cell r="I2">
            <v>9000</v>
          </cell>
          <cell r="J2">
            <v>0</v>
          </cell>
        </row>
        <row r="3">
          <cell r="I3">
            <v>9250</v>
          </cell>
          <cell r="J3">
            <v>0</v>
          </cell>
        </row>
        <row r="4">
          <cell r="I4">
            <v>9500</v>
          </cell>
          <cell r="J4">
            <v>0</v>
          </cell>
        </row>
        <row r="5">
          <cell r="I5">
            <v>9750</v>
          </cell>
          <cell r="J5">
            <v>0</v>
          </cell>
        </row>
        <row r="6">
          <cell r="I6">
            <v>10000</v>
          </cell>
          <cell r="J6">
            <v>0</v>
          </cell>
        </row>
        <row r="7">
          <cell r="I7">
            <v>10250</v>
          </cell>
          <cell r="J7">
            <v>0</v>
          </cell>
        </row>
        <row r="8">
          <cell r="I8">
            <v>10500</v>
          </cell>
          <cell r="J8">
            <v>0</v>
          </cell>
        </row>
        <row r="9">
          <cell r="I9">
            <v>10750</v>
          </cell>
          <cell r="J9">
            <v>0</v>
          </cell>
        </row>
        <row r="10">
          <cell r="I10">
            <v>11000</v>
          </cell>
          <cell r="J10">
            <v>0</v>
          </cell>
        </row>
        <row r="11">
          <cell r="I11">
            <v>11250</v>
          </cell>
          <cell r="J11">
            <v>0</v>
          </cell>
        </row>
        <row r="12">
          <cell r="I12">
            <v>11500</v>
          </cell>
          <cell r="J12">
            <v>0</v>
          </cell>
        </row>
        <row r="13">
          <cell r="I13">
            <v>11750</v>
          </cell>
          <cell r="J13">
            <v>0</v>
          </cell>
        </row>
        <row r="14">
          <cell r="I14">
            <v>12000</v>
          </cell>
          <cell r="J14">
            <v>0</v>
          </cell>
        </row>
        <row r="15">
          <cell r="I15">
            <v>12250</v>
          </cell>
          <cell r="J15">
            <v>0</v>
          </cell>
        </row>
        <row r="16">
          <cell r="I16">
            <v>12500</v>
          </cell>
          <cell r="J16">
            <v>0</v>
          </cell>
        </row>
        <row r="17">
          <cell r="I17">
            <v>12750</v>
          </cell>
          <cell r="J17">
            <v>0</v>
          </cell>
        </row>
        <row r="18">
          <cell r="I18">
            <v>13000</v>
          </cell>
          <cell r="J18">
            <v>0</v>
          </cell>
        </row>
        <row r="19">
          <cell r="I19">
            <v>13250</v>
          </cell>
          <cell r="J19">
            <v>0</v>
          </cell>
        </row>
        <row r="20">
          <cell r="I20">
            <v>13500</v>
          </cell>
          <cell r="J20">
            <v>0</v>
          </cell>
        </row>
        <row r="21">
          <cell r="I21">
            <v>13750</v>
          </cell>
          <cell r="J21">
            <v>25000</v>
          </cell>
        </row>
        <row r="22">
          <cell r="I22">
            <v>14000</v>
          </cell>
          <cell r="J22">
            <v>0</v>
          </cell>
        </row>
        <row r="23">
          <cell r="I23">
            <v>14250</v>
          </cell>
          <cell r="J23">
            <v>0</v>
          </cell>
        </row>
        <row r="24">
          <cell r="I24">
            <v>14500</v>
          </cell>
          <cell r="J24">
            <v>0</v>
          </cell>
        </row>
        <row r="25">
          <cell r="I25">
            <v>14750</v>
          </cell>
          <cell r="J25">
            <v>0</v>
          </cell>
        </row>
        <row r="26">
          <cell r="I26">
            <v>15000</v>
          </cell>
          <cell r="J26">
            <v>0</v>
          </cell>
        </row>
        <row r="27">
          <cell r="I27">
            <v>15250</v>
          </cell>
          <cell r="J27">
            <v>0</v>
          </cell>
        </row>
        <row r="28">
          <cell r="I28">
            <v>15500</v>
          </cell>
          <cell r="J28">
            <v>0</v>
          </cell>
        </row>
        <row r="29">
          <cell r="I29">
            <v>15750</v>
          </cell>
          <cell r="J29">
            <v>0</v>
          </cell>
        </row>
        <row r="30">
          <cell r="I30">
            <v>16000</v>
          </cell>
          <cell r="J30">
            <v>0</v>
          </cell>
        </row>
        <row r="31">
          <cell r="I31">
            <v>16250</v>
          </cell>
          <cell r="J31">
            <v>0</v>
          </cell>
        </row>
        <row r="32">
          <cell r="I32">
            <v>16500</v>
          </cell>
          <cell r="J32">
            <v>0</v>
          </cell>
        </row>
        <row r="33">
          <cell r="I33">
            <v>16750</v>
          </cell>
          <cell r="J33">
            <v>0</v>
          </cell>
        </row>
        <row r="34">
          <cell r="I34">
            <v>17000</v>
          </cell>
          <cell r="J34">
            <v>0</v>
          </cell>
        </row>
        <row r="35">
          <cell r="I35">
            <v>17250</v>
          </cell>
          <cell r="J35">
            <v>0</v>
          </cell>
        </row>
        <row r="36">
          <cell r="I36">
            <v>17500</v>
          </cell>
          <cell r="J36">
            <v>0</v>
          </cell>
        </row>
        <row r="37">
          <cell r="I37">
            <v>17750</v>
          </cell>
          <cell r="J37">
            <v>0</v>
          </cell>
        </row>
        <row r="38">
          <cell r="I38">
            <v>18000</v>
          </cell>
          <cell r="J38">
            <v>0</v>
          </cell>
        </row>
        <row r="39">
          <cell r="I39">
            <v>18250</v>
          </cell>
          <cell r="J39">
            <v>0</v>
          </cell>
        </row>
        <row r="40">
          <cell r="I40">
            <v>18500</v>
          </cell>
          <cell r="J40">
            <v>0</v>
          </cell>
        </row>
        <row r="41">
          <cell r="I41">
            <v>18750</v>
          </cell>
          <cell r="J41">
            <v>0</v>
          </cell>
        </row>
        <row r="42">
          <cell r="I42">
            <v>19000</v>
          </cell>
          <cell r="J42">
            <v>0</v>
          </cell>
        </row>
        <row r="43">
          <cell r="I43">
            <v>19250</v>
          </cell>
          <cell r="J43">
            <v>0</v>
          </cell>
        </row>
        <row r="44">
          <cell r="I44">
            <v>19500</v>
          </cell>
          <cell r="J44">
            <v>0</v>
          </cell>
        </row>
        <row r="45">
          <cell r="I45">
            <v>19750</v>
          </cell>
          <cell r="J45">
            <v>0</v>
          </cell>
        </row>
        <row r="46">
          <cell r="I46">
            <v>20000</v>
          </cell>
          <cell r="J46">
            <v>0</v>
          </cell>
        </row>
        <row r="47">
          <cell r="I47" t="str">
            <v>More</v>
          </cell>
          <cell r="J4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10_Years_Se"/>
    </sheetNames>
    <sheetDataSet>
      <sheetData sheetId="0">
        <row r="2">
          <cell r="J2">
            <v>9000</v>
          </cell>
          <cell r="K2">
            <v>0</v>
          </cell>
        </row>
        <row r="3">
          <cell r="J3">
            <v>9250</v>
          </cell>
          <cell r="K3">
            <v>0</v>
          </cell>
        </row>
        <row r="4">
          <cell r="J4">
            <v>9500</v>
          </cell>
          <cell r="K4">
            <v>0</v>
          </cell>
        </row>
        <row r="5">
          <cell r="J5">
            <v>9750</v>
          </cell>
          <cell r="K5">
            <v>0</v>
          </cell>
        </row>
        <row r="6">
          <cell r="J6">
            <v>10000</v>
          </cell>
          <cell r="K6">
            <v>0</v>
          </cell>
        </row>
        <row r="7">
          <cell r="J7">
            <v>10250</v>
          </cell>
          <cell r="K7">
            <v>0</v>
          </cell>
        </row>
        <row r="8">
          <cell r="J8">
            <v>10500</v>
          </cell>
          <cell r="K8">
            <v>0</v>
          </cell>
        </row>
        <row r="9">
          <cell r="J9">
            <v>10750</v>
          </cell>
          <cell r="K9">
            <v>0</v>
          </cell>
        </row>
        <row r="10">
          <cell r="J10">
            <v>11000</v>
          </cell>
          <cell r="K10">
            <v>0</v>
          </cell>
        </row>
        <row r="11">
          <cell r="J11">
            <v>11250</v>
          </cell>
          <cell r="K11">
            <v>0</v>
          </cell>
        </row>
        <row r="12">
          <cell r="J12">
            <v>11500</v>
          </cell>
          <cell r="K12">
            <v>0</v>
          </cell>
        </row>
        <row r="13">
          <cell r="J13">
            <v>11750</v>
          </cell>
          <cell r="K13">
            <v>0</v>
          </cell>
        </row>
        <row r="14">
          <cell r="J14">
            <v>12000</v>
          </cell>
          <cell r="K14">
            <v>0</v>
          </cell>
        </row>
        <row r="15">
          <cell r="J15">
            <v>12250</v>
          </cell>
          <cell r="K15">
            <v>0</v>
          </cell>
        </row>
        <row r="16">
          <cell r="J16">
            <v>12500</v>
          </cell>
          <cell r="K16">
            <v>0</v>
          </cell>
        </row>
        <row r="17">
          <cell r="J17">
            <v>12750</v>
          </cell>
          <cell r="K17">
            <v>0</v>
          </cell>
        </row>
        <row r="18">
          <cell r="J18">
            <v>13000</v>
          </cell>
          <cell r="K18">
            <v>0</v>
          </cell>
        </row>
        <row r="19">
          <cell r="J19">
            <v>13250</v>
          </cell>
          <cell r="K19">
            <v>0</v>
          </cell>
        </row>
        <row r="20">
          <cell r="J20">
            <v>13500</v>
          </cell>
          <cell r="K20">
            <v>0</v>
          </cell>
        </row>
        <row r="21">
          <cell r="J21">
            <v>13750</v>
          </cell>
          <cell r="K21">
            <v>0</v>
          </cell>
        </row>
        <row r="22">
          <cell r="J22">
            <v>14000</v>
          </cell>
          <cell r="K22">
            <v>0</v>
          </cell>
        </row>
        <row r="23">
          <cell r="J23">
            <v>14250</v>
          </cell>
          <cell r="K23">
            <v>874</v>
          </cell>
        </row>
        <row r="24">
          <cell r="J24">
            <v>14500</v>
          </cell>
          <cell r="K24">
            <v>2844</v>
          </cell>
        </row>
        <row r="25">
          <cell r="J25">
            <v>14750</v>
          </cell>
          <cell r="K25">
            <v>2962</v>
          </cell>
        </row>
        <row r="26">
          <cell r="J26">
            <v>15000</v>
          </cell>
          <cell r="K26">
            <v>3093</v>
          </cell>
        </row>
        <row r="27">
          <cell r="J27">
            <v>15250</v>
          </cell>
          <cell r="K27">
            <v>3453</v>
          </cell>
        </row>
        <row r="28">
          <cell r="J28">
            <v>15500</v>
          </cell>
          <cell r="K28">
            <v>3760</v>
          </cell>
        </row>
        <row r="29">
          <cell r="J29">
            <v>15750</v>
          </cell>
          <cell r="K29">
            <v>4081</v>
          </cell>
        </row>
        <row r="30">
          <cell r="J30">
            <v>16000</v>
          </cell>
          <cell r="K30">
            <v>3338</v>
          </cell>
        </row>
        <row r="31">
          <cell r="J31">
            <v>16250</v>
          </cell>
          <cell r="K31">
            <v>595</v>
          </cell>
        </row>
        <row r="32">
          <cell r="J32">
            <v>16500</v>
          </cell>
          <cell r="K32">
            <v>0</v>
          </cell>
        </row>
        <row r="33">
          <cell r="J33">
            <v>16750</v>
          </cell>
          <cell r="K33">
            <v>0</v>
          </cell>
        </row>
        <row r="34">
          <cell r="J34">
            <v>17000</v>
          </cell>
          <cell r="K34">
            <v>0</v>
          </cell>
        </row>
        <row r="35">
          <cell r="J35">
            <v>17250</v>
          </cell>
          <cell r="K35">
            <v>0</v>
          </cell>
        </row>
        <row r="36">
          <cell r="J36">
            <v>17500</v>
          </cell>
          <cell r="K36">
            <v>0</v>
          </cell>
        </row>
        <row r="37">
          <cell r="J37">
            <v>17750</v>
          </cell>
          <cell r="K37">
            <v>0</v>
          </cell>
        </row>
        <row r="38">
          <cell r="J38">
            <v>18000</v>
          </cell>
          <cell r="K38">
            <v>0</v>
          </cell>
        </row>
        <row r="39">
          <cell r="J39">
            <v>18250</v>
          </cell>
          <cell r="K39">
            <v>0</v>
          </cell>
        </row>
        <row r="40">
          <cell r="J40">
            <v>18500</v>
          </cell>
          <cell r="K40">
            <v>0</v>
          </cell>
        </row>
        <row r="41">
          <cell r="J41">
            <v>18750</v>
          </cell>
          <cell r="K41">
            <v>0</v>
          </cell>
        </row>
        <row r="42">
          <cell r="J42">
            <v>19000</v>
          </cell>
          <cell r="K42">
            <v>0</v>
          </cell>
        </row>
        <row r="43">
          <cell r="J43">
            <v>19250</v>
          </cell>
          <cell r="K43">
            <v>0</v>
          </cell>
        </row>
        <row r="44">
          <cell r="J44">
            <v>19500</v>
          </cell>
          <cell r="K44">
            <v>0</v>
          </cell>
        </row>
        <row r="45">
          <cell r="J45">
            <v>19750</v>
          </cell>
          <cell r="K45">
            <v>0</v>
          </cell>
        </row>
        <row r="46">
          <cell r="J46">
            <v>20000</v>
          </cell>
          <cell r="K46">
            <v>0</v>
          </cell>
        </row>
        <row r="47">
          <cell r="J47" t="str">
            <v>More</v>
          </cell>
          <cell r="K4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20_Years_Se"/>
    </sheetNames>
    <sheetDataSet>
      <sheetData sheetId="0">
        <row r="2">
          <cell r="I2">
            <v>16000</v>
          </cell>
          <cell r="J2">
            <v>0</v>
          </cell>
        </row>
        <row r="3">
          <cell r="I3">
            <v>18500</v>
          </cell>
          <cell r="J3">
            <v>0</v>
          </cell>
        </row>
        <row r="4">
          <cell r="I4">
            <v>21000</v>
          </cell>
          <cell r="J4">
            <v>0</v>
          </cell>
        </row>
        <row r="5">
          <cell r="I5">
            <v>23500</v>
          </cell>
          <cell r="J5">
            <v>0</v>
          </cell>
        </row>
        <row r="6">
          <cell r="I6">
            <v>26000</v>
          </cell>
          <cell r="J6">
            <v>0</v>
          </cell>
        </row>
        <row r="7">
          <cell r="I7">
            <v>28500</v>
          </cell>
          <cell r="J7">
            <v>0</v>
          </cell>
        </row>
        <row r="8">
          <cell r="I8">
            <v>31000</v>
          </cell>
          <cell r="J8">
            <v>0</v>
          </cell>
        </row>
        <row r="9">
          <cell r="I9">
            <v>33500</v>
          </cell>
          <cell r="J9">
            <v>0</v>
          </cell>
        </row>
        <row r="10">
          <cell r="I10">
            <v>36000</v>
          </cell>
          <cell r="J10">
            <v>0</v>
          </cell>
        </row>
        <row r="11">
          <cell r="I11">
            <v>38500</v>
          </cell>
          <cell r="J11">
            <v>25000</v>
          </cell>
        </row>
        <row r="12">
          <cell r="I12">
            <v>41000</v>
          </cell>
          <cell r="J12">
            <v>0</v>
          </cell>
        </row>
        <row r="13">
          <cell r="I13">
            <v>43500</v>
          </cell>
          <cell r="J13">
            <v>0</v>
          </cell>
        </row>
        <row r="14">
          <cell r="I14">
            <v>46000</v>
          </cell>
          <cell r="J14">
            <v>0</v>
          </cell>
        </row>
        <row r="15">
          <cell r="I15">
            <v>48500</v>
          </cell>
          <cell r="J15">
            <v>0</v>
          </cell>
        </row>
        <row r="16">
          <cell r="I16">
            <v>51000</v>
          </cell>
          <cell r="J16">
            <v>0</v>
          </cell>
        </row>
        <row r="17">
          <cell r="I17">
            <v>53500</v>
          </cell>
          <cell r="J17">
            <v>0</v>
          </cell>
        </row>
        <row r="18">
          <cell r="I18">
            <v>56000</v>
          </cell>
          <cell r="J18">
            <v>0</v>
          </cell>
        </row>
        <row r="19">
          <cell r="I19">
            <v>58500</v>
          </cell>
          <cell r="J19">
            <v>0</v>
          </cell>
        </row>
        <row r="20">
          <cell r="I20">
            <v>61000</v>
          </cell>
          <cell r="J20">
            <v>0</v>
          </cell>
        </row>
        <row r="21">
          <cell r="I21">
            <v>63500</v>
          </cell>
          <cell r="J21">
            <v>0</v>
          </cell>
        </row>
        <row r="22">
          <cell r="I22">
            <v>66000</v>
          </cell>
          <cell r="J22">
            <v>0</v>
          </cell>
        </row>
        <row r="23">
          <cell r="I23">
            <v>68500</v>
          </cell>
          <cell r="J23">
            <v>0</v>
          </cell>
        </row>
        <row r="24">
          <cell r="I24">
            <v>71000</v>
          </cell>
          <cell r="J24">
            <v>0</v>
          </cell>
        </row>
        <row r="25">
          <cell r="I25">
            <v>73500</v>
          </cell>
          <cell r="J25">
            <v>0</v>
          </cell>
        </row>
        <row r="26">
          <cell r="I26">
            <v>76000</v>
          </cell>
          <cell r="J26">
            <v>0</v>
          </cell>
        </row>
        <row r="27">
          <cell r="I27">
            <v>78500</v>
          </cell>
          <cell r="J27">
            <v>0</v>
          </cell>
        </row>
        <row r="28">
          <cell r="I28">
            <v>81000</v>
          </cell>
          <cell r="J28">
            <v>0</v>
          </cell>
        </row>
        <row r="29">
          <cell r="I29">
            <v>83500</v>
          </cell>
          <cell r="J29">
            <v>0</v>
          </cell>
        </row>
        <row r="30">
          <cell r="I30">
            <v>86000</v>
          </cell>
          <cell r="J30">
            <v>0</v>
          </cell>
        </row>
        <row r="31">
          <cell r="I31" t="str">
            <v>More</v>
          </cell>
          <cell r="J3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20_Years_Se"/>
    </sheetNames>
    <sheetDataSet>
      <sheetData sheetId="0">
        <row r="2">
          <cell r="I2">
            <v>16000</v>
          </cell>
          <cell r="J2">
            <v>0</v>
          </cell>
        </row>
        <row r="3">
          <cell r="I3">
            <v>18500</v>
          </cell>
          <cell r="J3">
            <v>0</v>
          </cell>
        </row>
        <row r="4">
          <cell r="I4">
            <v>21000</v>
          </cell>
          <cell r="J4">
            <v>0</v>
          </cell>
        </row>
        <row r="5">
          <cell r="I5">
            <v>23500</v>
          </cell>
          <cell r="J5">
            <v>0</v>
          </cell>
        </row>
        <row r="6">
          <cell r="I6">
            <v>26000</v>
          </cell>
          <cell r="J6">
            <v>0</v>
          </cell>
        </row>
        <row r="7">
          <cell r="I7">
            <v>28500</v>
          </cell>
          <cell r="J7">
            <v>0</v>
          </cell>
        </row>
        <row r="8">
          <cell r="I8">
            <v>31000</v>
          </cell>
          <cell r="J8">
            <v>0</v>
          </cell>
        </row>
        <row r="9">
          <cell r="I9">
            <v>33500</v>
          </cell>
          <cell r="J9">
            <v>79</v>
          </cell>
        </row>
        <row r="10">
          <cell r="I10">
            <v>36000</v>
          </cell>
          <cell r="J10">
            <v>7791</v>
          </cell>
        </row>
        <row r="11">
          <cell r="I11">
            <v>38500</v>
          </cell>
          <cell r="J11">
            <v>15171</v>
          </cell>
        </row>
        <row r="12">
          <cell r="I12">
            <v>41000</v>
          </cell>
          <cell r="J12">
            <v>1953</v>
          </cell>
        </row>
        <row r="13">
          <cell r="I13">
            <v>43500</v>
          </cell>
          <cell r="J13">
            <v>6</v>
          </cell>
        </row>
        <row r="14">
          <cell r="I14">
            <v>46000</v>
          </cell>
          <cell r="J14">
            <v>0</v>
          </cell>
        </row>
        <row r="15">
          <cell r="I15">
            <v>48500</v>
          </cell>
          <cell r="J15">
            <v>0</v>
          </cell>
        </row>
        <row r="16">
          <cell r="I16">
            <v>51000</v>
          </cell>
          <cell r="J16">
            <v>0</v>
          </cell>
        </row>
        <row r="17">
          <cell r="I17">
            <v>53500</v>
          </cell>
          <cell r="J17">
            <v>0</v>
          </cell>
        </row>
        <row r="18">
          <cell r="I18">
            <v>56000</v>
          </cell>
          <cell r="J18">
            <v>0</v>
          </cell>
        </row>
        <row r="19">
          <cell r="I19">
            <v>58500</v>
          </cell>
          <cell r="J19">
            <v>0</v>
          </cell>
        </row>
        <row r="20">
          <cell r="I20">
            <v>61000</v>
          </cell>
          <cell r="J20">
            <v>0</v>
          </cell>
        </row>
        <row r="21">
          <cell r="I21">
            <v>63500</v>
          </cell>
          <cell r="J21">
            <v>0</v>
          </cell>
        </row>
        <row r="22">
          <cell r="I22">
            <v>66000</v>
          </cell>
          <cell r="J22">
            <v>0</v>
          </cell>
        </row>
        <row r="23">
          <cell r="I23">
            <v>68500</v>
          </cell>
          <cell r="J23">
            <v>0</v>
          </cell>
        </row>
        <row r="24">
          <cell r="I24">
            <v>71000</v>
          </cell>
          <cell r="J24">
            <v>0</v>
          </cell>
        </row>
        <row r="25">
          <cell r="I25">
            <v>73500</v>
          </cell>
          <cell r="J25">
            <v>0</v>
          </cell>
        </row>
        <row r="26">
          <cell r="I26">
            <v>76000</v>
          </cell>
          <cell r="J26">
            <v>0</v>
          </cell>
        </row>
        <row r="27">
          <cell r="I27">
            <v>78500</v>
          </cell>
          <cell r="J27">
            <v>0</v>
          </cell>
        </row>
        <row r="28">
          <cell r="I28">
            <v>81000</v>
          </cell>
          <cell r="J28">
            <v>0</v>
          </cell>
        </row>
        <row r="29">
          <cell r="I29">
            <v>83500</v>
          </cell>
          <cell r="J29">
            <v>0</v>
          </cell>
        </row>
        <row r="30">
          <cell r="I30">
            <v>86000</v>
          </cell>
          <cell r="J30">
            <v>0</v>
          </cell>
        </row>
        <row r="31">
          <cell r="I31" t="str">
            <v>More</v>
          </cell>
          <cell r="J3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20_Years_Se"/>
    </sheetNames>
    <sheetDataSet>
      <sheetData sheetId="0">
        <row r="2">
          <cell r="I2">
            <v>16000</v>
          </cell>
          <cell r="J2">
            <v>0</v>
          </cell>
        </row>
        <row r="3">
          <cell r="I3">
            <v>18500</v>
          </cell>
          <cell r="J3">
            <v>32</v>
          </cell>
        </row>
        <row r="4">
          <cell r="I4">
            <v>21000</v>
          </cell>
          <cell r="J4">
            <v>272</v>
          </cell>
        </row>
        <row r="5">
          <cell r="I5">
            <v>23500</v>
          </cell>
          <cell r="J5">
            <v>1164</v>
          </cell>
        </row>
        <row r="6">
          <cell r="I6">
            <v>26000</v>
          </cell>
          <cell r="J6">
            <v>2426</v>
          </cell>
        </row>
        <row r="7">
          <cell r="I7">
            <v>28500</v>
          </cell>
          <cell r="J7">
            <v>3291</v>
          </cell>
        </row>
        <row r="8">
          <cell r="I8">
            <v>31000</v>
          </cell>
          <cell r="J8">
            <v>3642</v>
          </cell>
        </row>
        <row r="9">
          <cell r="I9">
            <v>33500</v>
          </cell>
          <cell r="J9">
            <v>3530</v>
          </cell>
        </row>
        <row r="10">
          <cell r="I10">
            <v>36000</v>
          </cell>
          <cell r="J10">
            <v>3173</v>
          </cell>
        </row>
        <row r="11">
          <cell r="I11">
            <v>38500</v>
          </cell>
          <cell r="J11">
            <v>2444</v>
          </cell>
        </row>
        <row r="12">
          <cell r="I12">
            <v>41000</v>
          </cell>
          <cell r="J12">
            <v>1773</v>
          </cell>
        </row>
        <row r="13">
          <cell r="I13">
            <v>43500</v>
          </cell>
          <cell r="J13">
            <v>1291</v>
          </cell>
        </row>
        <row r="14">
          <cell r="I14">
            <v>46000</v>
          </cell>
          <cell r="J14">
            <v>798</v>
          </cell>
        </row>
        <row r="15">
          <cell r="I15">
            <v>48500</v>
          </cell>
          <cell r="J15">
            <v>499</v>
          </cell>
        </row>
        <row r="16">
          <cell r="I16">
            <v>51000</v>
          </cell>
          <cell r="J16">
            <v>313</v>
          </cell>
        </row>
        <row r="17">
          <cell r="I17">
            <v>53500</v>
          </cell>
          <cell r="J17">
            <v>169</v>
          </cell>
        </row>
        <row r="18">
          <cell r="I18">
            <v>56000</v>
          </cell>
          <cell r="J18">
            <v>83</v>
          </cell>
        </row>
        <row r="19">
          <cell r="I19">
            <v>58500</v>
          </cell>
          <cell r="J19">
            <v>51</v>
          </cell>
        </row>
        <row r="20">
          <cell r="I20">
            <v>61000</v>
          </cell>
          <cell r="J20">
            <v>28</v>
          </cell>
        </row>
        <row r="21">
          <cell r="I21">
            <v>63500</v>
          </cell>
          <cell r="J21">
            <v>11</v>
          </cell>
        </row>
        <row r="22">
          <cell r="I22">
            <v>66000</v>
          </cell>
          <cell r="J22">
            <v>3</v>
          </cell>
        </row>
        <row r="23">
          <cell r="I23">
            <v>68500</v>
          </cell>
          <cell r="J23">
            <v>6</v>
          </cell>
        </row>
        <row r="24">
          <cell r="I24">
            <v>71000</v>
          </cell>
          <cell r="J24">
            <v>1</v>
          </cell>
        </row>
        <row r="25">
          <cell r="I25">
            <v>73500</v>
          </cell>
          <cell r="J25">
            <v>0</v>
          </cell>
        </row>
        <row r="26">
          <cell r="I26">
            <v>76000</v>
          </cell>
          <cell r="J26">
            <v>0</v>
          </cell>
        </row>
        <row r="27">
          <cell r="I27">
            <v>78500</v>
          </cell>
          <cell r="J27">
            <v>0</v>
          </cell>
        </row>
        <row r="28">
          <cell r="I28">
            <v>81000</v>
          </cell>
          <cell r="J28">
            <v>0</v>
          </cell>
        </row>
        <row r="29">
          <cell r="I29">
            <v>83500</v>
          </cell>
          <cell r="J29">
            <v>0</v>
          </cell>
        </row>
        <row r="30">
          <cell r="I30">
            <v>86000</v>
          </cell>
          <cell r="J30">
            <v>0</v>
          </cell>
        </row>
        <row r="31">
          <cell r="I31" t="str">
            <v>More</v>
          </cell>
          <cell r="J3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20_Years_Se"/>
      <sheetName val="Sheet1"/>
      <sheetName val="Sheet2"/>
    </sheetNames>
    <sheetDataSet>
      <sheetData sheetId="0">
        <row r="2">
          <cell r="I2">
            <v>16000</v>
          </cell>
          <cell r="J2">
            <v>0</v>
          </cell>
        </row>
        <row r="3">
          <cell r="I3">
            <v>18500</v>
          </cell>
          <cell r="J3">
            <v>0</v>
          </cell>
        </row>
        <row r="4">
          <cell r="I4">
            <v>21000</v>
          </cell>
          <cell r="J4">
            <v>667</v>
          </cell>
        </row>
        <row r="5">
          <cell r="I5">
            <v>23500</v>
          </cell>
          <cell r="J5">
            <v>5664</v>
          </cell>
        </row>
        <row r="6">
          <cell r="I6">
            <v>26000</v>
          </cell>
          <cell r="J6">
            <v>8305</v>
          </cell>
        </row>
        <row r="7">
          <cell r="I7">
            <v>28500</v>
          </cell>
          <cell r="J7">
            <v>6434</v>
          </cell>
        </row>
        <row r="8">
          <cell r="I8">
            <v>31000</v>
          </cell>
          <cell r="J8">
            <v>3162</v>
          </cell>
        </row>
        <row r="9">
          <cell r="I9">
            <v>33500</v>
          </cell>
          <cell r="J9">
            <v>768</v>
          </cell>
        </row>
        <row r="10">
          <cell r="I10">
            <v>36000</v>
          </cell>
          <cell r="J10">
            <v>0</v>
          </cell>
        </row>
        <row r="11">
          <cell r="I11">
            <v>38500</v>
          </cell>
          <cell r="J11">
            <v>0</v>
          </cell>
        </row>
        <row r="12">
          <cell r="I12">
            <v>41000</v>
          </cell>
          <cell r="J12">
            <v>0</v>
          </cell>
        </row>
        <row r="13">
          <cell r="I13">
            <v>43500</v>
          </cell>
          <cell r="J13">
            <v>0</v>
          </cell>
        </row>
        <row r="14">
          <cell r="I14">
            <v>46000</v>
          </cell>
          <cell r="J14">
            <v>0</v>
          </cell>
        </row>
        <row r="15">
          <cell r="I15">
            <v>48500</v>
          </cell>
          <cell r="J15">
            <v>0</v>
          </cell>
        </row>
        <row r="16">
          <cell r="I16">
            <v>51000</v>
          </cell>
          <cell r="J16">
            <v>0</v>
          </cell>
        </row>
        <row r="17">
          <cell r="I17">
            <v>53500</v>
          </cell>
          <cell r="J17">
            <v>0</v>
          </cell>
        </row>
        <row r="18">
          <cell r="I18">
            <v>56000</v>
          </cell>
          <cell r="J18">
            <v>0</v>
          </cell>
        </row>
        <row r="19">
          <cell r="I19">
            <v>58500</v>
          </cell>
          <cell r="J19">
            <v>0</v>
          </cell>
        </row>
        <row r="20">
          <cell r="I20">
            <v>61000</v>
          </cell>
          <cell r="J20">
            <v>0</v>
          </cell>
        </row>
        <row r="21">
          <cell r="I21">
            <v>63500</v>
          </cell>
          <cell r="J21">
            <v>0</v>
          </cell>
        </row>
        <row r="22">
          <cell r="I22">
            <v>66000</v>
          </cell>
          <cell r="J22">
            <v>0</v>
          </cell>
        </row>
        <row r="23">
          <cell r="I23">
            <v>68500</v>
          </cell>
          <cell r="J23">
            <v>0</v>
          </cell>
        </row>
        <row r="24">
          <cell r="I24">
            <v>71000</v>
          </cell>
          <cell r="J24">
            <v>0</v>
          </cell>
        </row>
        <row r="25">
          <cell r="I25">
            <v>73500</v>
          </cell>
          <cell r="J25">
            <v>0</v>
          </cell>
        </row>
        <row r="26">
          <cell r="I26">
            <v>76000</v>
          </cell>
          <cell r="J26">
            <v>0</v>
          </cell>
        </row>
        <row r="27">
          <cell r="I27">
            <v>78500</v>
          </cell>
          <cell r="J27">
            <v>0</v>
          </cell>
        </row>
        <row r="28">
          <cell r="I28">
            <v>81000</v>
          </cell>
          <cell r="J28">
            <v>0</v>
          </cell>
        </row>
        <row r="29">
          <cell r="I29">
            <v>83500</v>
          </cell>
          <cell r="J29">
            <v>0</v>
          </cell>
        </row>
        <row r="30">
          <cell r="I30">
            <v>86000</v>
          </cell>
          <cell r="J30">
            <v>0</v>
          </cell>
        </row>
        <row r="31">
          <cell r="I31" t="str">
            <v>More</v>
          </cell>
          <cell r="J31">
            <v>0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20_Years_Se"/>
    </sheetNames>
    <sheetDataSet>
      <sheetData sheetId="0">
        <row r="2">
          <cell r="I2">
            <v>16000</v>
          </cell>
          <cell r="J2">
            <v>0</v>
          </cell>
        </row>
        <row r="3">
          <cell r="I3">
            <v>18500</v>
          </cell>
          <cell r="J3">
            <v>0</v>
          </cell>
        </row>
        <row r="4">
          <cell r="I4">
            <v>21000</v>
          </cell>
          <cell r="J4">
            <v>0</v>
          </cell>
        </row>
        <row r="5">
          <cell r="I5">
            <v>23500</v>
          </cell>
          <cell r="J5">
            <v>0</v>
          </cell>
        </row>
        <row r="6">
          <cell r="I6">
            <v>26000</v>
          </cell>
          <cell r="J6">
            <v>0</v>
          </cell>
        </row>
        <row r="7">
          <cell r="I7">
            <v>28500</v>
          </cell>
          <cell r="J7">
            <v>0</v>
          </cell>
        </row>
        <row r="8">
          <cell r="I8">
            <v>31000</v>
          </cell>
          <cell r="J8">
            <v>0</v>
          </cell>
        </row>
        <row r="9">
          <cell r="I9">
            <v>33500</v>
          </cell>
          <cell r="J9">
            <v>0</v>
          </cell>
        </row>
        <row r="10">
          <cell r="I10">
            <v>36000</v>
          </cell>
          <cell r="J10">
            <v>0</v>
          </cell>
        </row>
        <row r="11">
          <cell r="I11">
            <v>38500</v>
          </cell>
          <cell r="J11">
            <v>0</v>
          </cell>
        </row>
        <row r="12">
          <cell r="I12">
            <v>41000</v>
          </cell>
          <cell r="J12">
            <v>0</v>
          </cell>
        </row>
        <row r="13">
          <cell r="I13">
            <v>43500</v>
          </cell>
          <cell r="J13">
            <v>0</v>
          </cell>
        </row>
        <row r="14">
          <cell r="I14">
            <v>46000</v>
          </cell>
          <cell r="J14">
            <v>0</v>
          </cell>
        </row>
        <row r="15">
          <cell r="I15">
            <v>48500</v>
          </cell>
          <cell r="J15">
            <v>0</v>
          </cell>
        </row>
        <row r="16">
          <cell r="I16">
            <v>51000</v>
          </cell>
          <cell r="J16">
            <v>0</v>
          </cell>
        </row>
        <row r="17">
          <cell r="I17">
            <v>53500</v>
          </cell>
          <cell r="J17">
            <v>0</v>
          </cell>
        </row>
        <row r="18">
          <cell r="I18">
            <v>56000</v>
          </cell>
          <cell r="J18">
            <v>0</v>
          </cell>
        </row>
        <row r="19">
          <cell r="I19">
            <v>58500</v>
          </cell>
          <cell r="J19">
            <v>21</v>
          </cell>
        </row>
        <row r="20">
          <cell r="I20">
            <v>61000</v>
          </cell>
          <cell r="J20">
            <v>205</v>
          </cell>
        </row>
        <row r="21">
          <cell r="I21">
            <v>63500</v>
          </cell>
          <cell r="J21">
            <v>1175</v>
          </cell>
        </row>
        <row r="22">
          <cell r="I22">
            <v>66000</v>
          </cell>
          <cell r="J22">
            <v>3054</v>
          </cell>
        </row>
        <row r="23">
          <cell r="I23">
            <v>68500</v>
          </cell>
          <cell r="J23">
            <v>4706</v>
          </cell>
        </row>
        <row r="24">
          <cell r="I24">
            <v>71000</v>
          </cell>
          <cell r="J24">
            <v>5352</v>
          </cell>
        </row>
        <row r="25">
          <cell r="I25">
            <v>73500</v>
          </cell>
          <cell r="J25">
            <v>4674</v>
          </cell>
        </row>
        <row r="26">
          <cell r="I26">
            <v>76000</v>
          </cell>
          <cell r="J26">
            <v>3194</v>
          </cell>
        </row>
        <row r="27">
          <cell r="I27">
            <v>78500</v>
          </cell>
          <cell r="J27">
            <v>1708</v>
          </cell>
        </row>
        <row r="28">
          <cell r="I28">
            <v>81000</v>
          </cell>
          <cell r="J28">
            <v>677</v>
          </cell>
        </row>
        <row r="29">
          <cell r="I29">
            <v>83500</v>
          </cell>
          <cell r="J29">
            <v>181</v>
          </cell>
        </row>
        <row r="30">
          <cell r="I30">
            <v>86000</v>
          </cell>
          <cell r="J30">
            <v>47</v>
          </cell>
        </row>
        <row r="31">
          <cell r="I31" t="str">
            <v>More</v>
          </cell>
          <cell r="J31">
            <v>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20_Years_Se"/>
    </sheetNames>
    <sheetDataSet>
      <sheetData sheetId="0">
        <row r="2">
          <cell r="I2">
            <v>16000</v>
          </cell>
          <cell r="J2">
            <v>0</v>
          </cell>
        </row>
        <row r="3">
          <cell r="I3">
            <v>17500</v>
          </cell>
          <cell r="J3">
            <v>0</v>
          </cell>
        </row>
        <row r="4">
          <cell r="I4">
            <v>19000</v>
          </cell>
          <cell r="J4">
            <v>1041</v>
          </cell>
        </row>
        <row r="5">
          <cell r="I5">
            <v>20500</v>
          </cell>
          <cell r="J5">
            <v>9434</v>
          </cell>
        </row>
        <row r="6">
          <cell r="I6">
            <v>22000</v>
          </cell>
          <cell r="J6">
            <v>11482</v>
          </cell>
        </row>
        <row r="7">
          <cell r="I7">
            <v>23500</v>
          </cell>
          <cell r="J7">
            <v>2965</v>
          </cell>
        </row>
        <row r="8">
          <cell r="I8">
            <v>25000</v>
          </cell>
          <cell r="J8">
            <v>78</v>
          </cell>
        </row>
        <row r="9">
          <cell r="I9">
            <v>26500</v>
          </cell>
          <cell r="J9">
            <v>0</v>
          </cell>
        </row>
        <row r="10">
          <cell r="I10">
            <v>28000</v>
          </cell>
          <cell r="J10">
            <v>0</v>
          </cell>
        </row>
        <row r="11">
          <cell r="I11">
            <v>29500</v>
          </cell>
          <cell r="J11">
            <v>0</v>
          </cell>
        </row>
        <row r="12">
          <cell r="I12">
            <v>31000</v>
          </cell>
          <cell r="J12">
            <v>0</v>
          </cell>
        </row>
        <row r="13">
          <cell r="I13">
            <v>32500</v>
          </cell>
          <cell r="J13">
            <v>0</v>
          </cell>
        </row>
        <row r="14">
          <cell r="I14">
            <v>34000</v>
          </cell>
          <cell r="J14">
            <v>0</v>
          </cell>
        </row>
        <row r="15">
          <cell r="I15">
            <v>35500</v>
          </cell>
          <cell r="J15">
            <v>0</v>
          </cell>
        </row>
        <row r="16">
          <cell r="I16">
            <v>37000</v>
          </cell>
          <cell r="J16">
            <v>0</v>
          </cell>
        </row>
        <row r="17">
          <cell r="I17">
            <v>38500</v>
          </cell>
          <cell r="J17">
            <v>0</v>
          </cell>
        </row>
        <row r="18">
          <cell r="I18">
            <v>40000</v>
          </cell>
          <cell r="J18">
            <v>0</v>
          </cell>
        </row>
        <row r="19">
          <cell r="I19">
            <v>41500</v>
          </cell>
          <cell r="J19">
            <v>0</v>
          </cell>
        </row>
        <row r="20">
          <cell r="I20">
            <v>43000</v>
          </cell>
          <cell r="J20">
            <v>0</v>
          </cell>
        </row>
        <row r="21">
          <cell r="I21">
            <v>44500</v>
          </cell>
          <cell r="J21">
            <v>0</v>
          </cell>
        </row>
        <row r="22">
          <cell r="I22">
            <v>46000</v>
          </cell>
          <cell r="J22">
            <v>0</v>
          </cell>
        </row>
        <row r="23">
          <cell r="I23">
            <v>47500</v>
          </cell>
          <cell r="J23">
            <v>0</v>
          </cell>
        </row>
        <row r="24">
          <cell r="I24">
            <v>49000</v>
          </cell>
          <cell r="J24">
            <v>0</v>
          </cell>
        </row>
        <row r="25">
          <cell r="I25">
            <v>50500</v>
          </cell>
          <cell r="J25">
            <v>0</v>
          </cell>
        </row>
        <row r="26">
          <cell r="I26">
            <v>52000</v>
          </cell>
          <cell r="J26">
            <v>0</v>
          </cell>
        </row>
        <row r="27">
          <cell r="I27">
            <v>53500</v>
          </cell>
          <cell r="J27">
            <v>0</v>
          </cell>
        </row>
        <row r="28">
          <cell r="I28">
            <v>55000</v>
          </cell>
          <cell r="J28">
            <v>0</v>
          </cell>
        </row>
        <row r="29">
          <cell r="I29">
            <v>56500</v>
          </cell>
          <cell r="J29">
            <v>0</v>
          </cell>
        </row>
        <row r="30">
          <cell r="I30">
            <v>58000</v>
          </cell>
          <cell r="J30">
            <v>0</v>
          </cell>
        </row>
        <row r="31">
          <cell r="I31">
            <v>59500</v>
          </cell>
          <cell r="J31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20_Years_Se"/>
    </sheetNames>
    <sheetDataSet>
      <sheetData sheetId="0">
        <row r="2">
          <cell r="I2">
            <v>16000</v>
          </cell>
          <cell r="J2">
            <v>0</v>
          </cell>
        </row>
        <row r="3">
          <cell r="I3">
            <v>18500</v>
          </cell>
          <cell r="J3">
            <v>263</v>
          </cell>
        </row>
        <row r="4">
          <cell r="I4">
            <v>21000</v>
          </cell>
          <cell r="J4">
            <v>2659</v>
          </cell>
        </row>
        <row r="5">
          <cell r="I5">
            <v>23500</v>
          </cell>
          <cell r="J5">
            <v>5724</v>
          </cell>
        </row>
        <row r="6">
          <cell r="I6">
            <v>26000</v>
          </cell>
          <cell r="J6">
            <v>6466</v>
          </cell>
        </row>
        <row r="7">
          <cell r="I7">
            <v>28500</v>
          </cell>
          <cell r="J7">
            <v>5257</v>
          </cell>
        </row>
        <row r="8">
          <cell r="I8">
            <v>31000</v>
          </cell>
          <cell r="J8">
            <v>2835</v>
          </cell>
        </row>
        <row r="9">
          <cell r="I9">
            <v>33500</v>
          </cell>
          <cell r="J9">
            <v>1340</v>
          </cell>
        </row>
        <row r="10">
          <cell r="I10">
            <v>36000</v>
          </cell>
          <cell r="J10">
            <v>379</v>
          </cell>
        </row>
        <row r="11">
          <cell r="I11">
            <v>38500</v>
          </cell>
          <cell r="J11">
            <v>77</v>
          </cell>
        </row>
        <row r="12">
          <cell r="I12">
            <v>41000</v>
          </cell>
          <cell r="J12">
            <v>0</v>
          </cell>
        </row>
        <row r="13">
          <cell r="I13">
            <v>43500</v>
          </cell>
          <cell r="J13">
            <v>0</v>
          </cell>
        </row>
        <row r="14">
          <cell r="I14">
            <v>46000</v>
          </cell>
          <cell r="J14">
            <v>0</v>
          </cell>
        </row>
        <row r="15">
          <cell r="I15">
            <v>48500</v>
          </cell>
          <cell r="J15">
            <v>0</v>
          </cell>
        </row>
        <row r="16">
          <cell r="I16">
            <v>51000</v>
          </cell>
          <cell r="J16">
            <v>0</v>
          </cell>
        </row>
        <row r="17">
          <cell r="I17">
            <v>53500</v>
          </cell>
          <cell r="J17">
            <v>0</v>
          </cell>
        </row>
        <row r="18">
          <cell r="I18">
            <v>56000</v>
          </cell>
          <cell r="J18">
            <v>0</v>
          </cell>
        </row>
        <row r="19">
          <cell r="I19">
            <v>58500</v>
          </cell>
          <cell r="J19">
            <v>0</v>
          </cell>
        </row>
        <row r="20">
          <cell r="I20">
            <v>61000</v>
          </cell>
          <cell r="J20">
            <v>0</v>
          </cell>
        </row>
        <row r="21">
          <cell r="I21">
            <v>63500</v>
          </cell>
          <cell r="J21">
            <v>0</v>
          </cell>
        </row>
        <row r="22">
          <cell r="I22">
            <v>66000</v>
          </cell>
          <cell r="J22">
            <v>0</v>
          </cell>
        </row>
        <row r="23">
          <cell r="I23">
            <v>68500</v>
          </cell>
          <cell r="J23">
            <v>0</v>
          </cell>
        </row>
        <row r="24">
          <cell r="I24">
            <v>71000</v>
          </cell>
          <cell r="J24">
            <v>0</v>
          </cell>
        </row>
        <row r="25">
          <cell r="I25">
            <v>73500</v>
          </cell>
          <cell r="J25">
            <v>0</v>
          </cell>
        </row>
        <row r="26">
          <cell r="I26">
            <v>76000</v>
          </cell>
          <cell r="J26">
            <v>0</v>
          </cell>
        </row>
        <row r="27">
          <cell r="I27">
            <v>78500</v>
          </cell>
          <cell r="J27">
            <v>0</v>
          </cell>
        </row>
        <row r="28">
          <cell r="I28">
            <v>81000</v>
          </cell>
          <cell r="J28">
            <v>0</v>
          </cell>
        </row>
        <row r="29">
          <cell r="I29">
            <v>83500</v>
          </cell>
          <cell r="J29">
            <v>0</v>
          </cell>
        </row>
        <row r="30">
          <cell r="I30">
            <v>86000</v>
          </cell>
          <cell r="J30">
            <v>0</v>
          </cell>
        </row>
        <row r="31">
          <cell r="I31" t="str">
            <v>More</v>
          </cell>
          <cell r="J31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20_Years_Se"/>
    </sheetNames>
    <sheetDataSet>
      <sheetData sheetId="0">
        <row r="2">
          <cell r="I2">
            <v>16000</v>
          </cell>
          <cell r="J2">
            <v>0</v>
          </cell>
        </row>
        <row r="3">
          <cell r="I3">
            <v>18500</v>
          </cell>
          <cell r="J3">
            <v>0</v>
          </cell>
        </row>
        <row r="4">
          <cell r="I4">
            <v>21000</v>
          </cell>
          <cell r="J4">
            <v>0</v>
          </cell>
        </row>
        <row r="5">
          <cell r="I5">
            <v>23500</v>
          </cell>
          <cell r="J5">
            <v>0</v>
          </cell>
        </row>
        <row r="6">
          <cell r="I6">
            <v>26000</v>
          </cell>
          <cell r="J6">
            <v>0</v>
          </cell>
        </row>
        <row r="7">
          <cell r="I7">
            <v>28500</v>
          </cell>
          <cell r="J7">
            <v>0</v>
          </cell>
        </row>
        <row r="8">
          <cell r="I8">
            <v>31000</v>
          </cell>
          <cell r="J8">
            <v>0</v>
          </cell>
        </row>
        <row r="9">
          <cell r="I9">
            <v>33500</v>
          </cell>
          <cell r="J9">
            <v>0</v>
          </cell>
        </row>
        <row r="10">
          <cell r="I10">
            <v>36000</v>
          </cell>
          <cell r="J10">
            <v>0</v>
          </cell>
        </row>
        <row r="11">
          <cell r="I11">
            <v>38500</v>
          </cell>
          <cell r="J11">
            <v>0</v>
          </cell>
        </row>
        <row r="12">
          <cell r="I12">
            <v>41000</v>
          </cell>
          <cell r="J12">
            <v>275</v>
          </cell>
        </row>
        <row r="13">
          <cell r="I13">
            <v>43500</v>
          </cell>
          <cell r="J13">
            <v>4903</v>
          </cell>
        </row>
        <row r="14">
          <cell r="I14">
            <v>46000</v>
          </cell>
          <cell r="J14">
            <v>11324</v>
          </cell>
        </row>
        <row r="15">
          <cell r="I15">
            <v>48500</v>
          </cell>
          <cell r="J15">
            <v>7256</v>
          </cell>
        </row>
        <row r="16">
          <cell r="I16">
            <v>51000</v>
          </cell>
          <cell r="J16">
            <v>1204</v>
          </cell>
        </row>
        <row r="17">
          <cell r="I17">
            <v>53500</v>
          </cell>
          <cell r="J17">
            <v>38</v>
          </cell>
        </row>
        <row r="18">
          <cell r="I18">
            <v>56000</v>
          </cell>
          <cell r="J18">
            <v>0</v>
          </cell>
        </row>
        <row r="19">
          <cell r="I19">
            <v>58500</v>
          </cell>
          <cell r="J19">
            <v>0</v>
          </cell>
        </row>
        <row r="20">
          <cell r="I20">
            <v>61000</v>
          </cell>
          <cell r="J20">
            <v>0</v>
          </cell>
        </row>
        <row r="21">
          <cell r="I21">
            <v>63500</v>
          </cell>
          <cell r="J21">
            <v>0</v>
          </cell>
        </row>
        <row r="22">
          <cell r="I22">
            <v>66000</v>
          </cell>
          <cell r="J22">
            <v>0</v>
          </cell>
        </row>
        <row r="23">
          <cell r="I23">
            <v>68500</v>
          </cell>
          <cell r="J23">
            <v>0</v>
          </cell>
        </row>
        <row r="24">
          <cell r="I24">
            <v>71000</v>
          </cell>
          <cell r="J24">
            <v>0</v>
          </cell>
        </row>
        <row r="25">
          <cell r="I25">
            <v>73500</v>
          </cell>
          <cell r="J25">
            <v>0</v>
          </cell>
        </row>
        <row r="26">
          <cell r="I26">
            <v>76000</v>
          </cell>
          <cell r="J26">
            <v>0</v>
          </cell>
        </row>
        <row r="27">
          <cell r="I27">
            <v>78500</v>
          </cell>
          <cell r="J27">
            <v>0</v>
          </cell>
        </row>
        <row r="28">
          <cell r="I28">
            <v>81000</v>
          </cell>
          <cell r="J28">
            <v>0</v>
          </cell>
        </row>
        <row r="29">
          <cell r="I29">
            <v>83500</v>
          </cell>
          <cell r="J29">
            <v>0</v>
          </cell>
        </row>
        <row r="30">
          <cell r="I30">
            <v>86000</v>
          </cell>
          <cell r="J30">
            <v>0</v>
          </cell>
        </row>
        <row r="31">
          <cell r="I31" t="str">
            <v>More</v>
          </cell>
          <cell r="J31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20_Years_Se"/>
    </sheetNames>
    <sheetDataSet>
      <sheetData sheetId="0">
        <row r="2">
          <cell r="I2">
            <v>16000</v>
          </cell>
          <cell r="J2">
            <v>0</v>
          </cell>
        </row>
        <row r="3">
          <cell r="I3">
            <v>18500</v>
          </cell>
          <cell r="J3">
            <v>0</v>
          </cell>
        </row>
        <row r="4">
          <cell r="I4">
            <v>21000</v>
          </cell>
          <cell r="J4">
            <v>0</v>
          </cell>
        </row>
        <row r="5">
          <cell r="I5">
            <v>23500</v>
          </cell>
          <cell r="J5">
            <v>0</v>
          </cell>
        </row>
        <row r="6">
          <cell r="I6">
            <v>26000</v>
          </cell>
          <cell r="J6">
            <v>1</v>
          </cell>
        </row>
        <row r="7">
          <cell r="I7">
            <v>28500</v>
          </cell>
          <cell r="J7">
            <v>23894</v>
          </cell>
        </row>
        <row r="8">
          <cell r="I8">
            <v>31000</v>
          </cell>
          <cell r="J8">
            <v>1105</v>
          </cell>
        </row>
        <row r="9">
          <cell r="I9">
            <v>33500</v>
          </cell>
          <cell r="J9">
            <v>0</v>
          </cell>
        </row>
        <row r="10">
          <cell r="I10">
            <v>36000</v>
          </cell>
          <cell r="J10">
            <v>0</v>
          </cell>
        </row>
        <row r="11">
          <cell r="I11">
            <v>38500</v>
          </cell>
          <cell r="J11">
            <v>0</v>
          </cell>
        </row>
        <row r="12">
          <cell r="I12">
            <v>41000</v>
          </cell>
          <cell r="J12">
            <v>0</v>
          </cell>
        </row>
        <row r="13">
          <cell r="I13">
            <v>43500</v>
          </cell>
          <cell r="J13">
            <v>0</v>
          </cell>
        </row>
        <row r="14">
          <cell r="I14">
            <v>46000</v>
          </cell>
          <cell r="J14">
            <v>0</v>
          </cell>
        </row>
        <row r="15">
          <cell r="I15">
            <v>48500</v>
          </cell>
          <cell r="J15">
            <v>0</v>
          </cell>
        </row>
        <row r="16">
          <cell r="I16">
            <v>51000</v>
          </cell>
          <cell r="J16">
            <v>0</v>
          </cell>
        </row>
        <row r="17">
          <cell r="I17">
            <v>53500</v>
          </cell>
          <cell r="J17">
            <v>0</v>
          </cell>
        </row>
        <row r="18">
          <cell r="I18">
            <v>56000</v>
          </cell>
          <cell r="J18">
            <v>0</v>
          </cell>
        </row>
        <row r="19">
          <cell r="I19">
            <v>58500</v>
          </cell>
          <cell r="J19">
            <v>0</v>
          </cell>
        </row>
        <row r="20">
          <cell r="I20">
            <v>61000</v>
          </cell>
          <cell r="J20">
            <v>0</v>
          </cell>
        </row>
        <row r="21">
          <cell r="I21">
            <v>63500</v>
          </cell>
          <cell r="J21">
            <v>0</v>
          </cell>
        </row>
        <row r="22">
          <cell r="I22">
            <v>66000</v>
          </cell>
          <cell r="J22">
            <v>0</v>
          </cell>
        </row>
        <row r="23">
          <cell r="I23">
            <v>68500</v>
          </cell>
          <cell r="J23">
            <v>0</v>
          </cell>
        </row>
        <row r="24">
          <cell r="I24">
            <v>71000</v>
          </cell>
          <cell r="J24">
            <v>0</v>
          </cell>
        </row>
        <row r="25">
          <cell r="I25">
            <v>73500</v>
          </cell>
          <cell r="J25">
            <v>0</v>
          </cell>
        </row>
        <row r="26">
          <cell r="I26">
            <v>76000</v>
          </cell>
          <cell r="J26">
            <v>0</v>
          </cell>
        </row>
        <row r="27">
          <cell r="I27">
            <v>78500</v>
          </cell>
          <cell r="J27">
            <v>0</v>
          </cell>
        </row>
        <row r="28">
          <cell r="I28">
            <v>81000</v>
          </cell>
          <cell r="J28">
            <v>0</v>
          </cell>
        </row>
        <row r="29">
          <cell r="I29">
            <v>83500</v>
          </cell>
          <cell r="J29">
            <v>0</v>
          </cell>
        </row>
        <row r="30">
          <cell r="I30">
            <v>86000</v>
          </cell>
          <cell r="J30">
            <v>0</v>
          </cell>
        </row>
        <row r="31">
          <cell r="I31" t="str">
            <v>More</v>
          </cell>
          <cell r="J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10_Years_Se"/>
    </sheetNames>
    <sheetDataSet>
      <sheetData sheetId="0">
        <row r="2">
          <cell r="J2">
            <v>9000</v>
          </cell>
          <cell r="K2">
            <v>0</v>
          </cell>
        </row>
        <row r="3">
          <cell r="J3">
            <v>9250</v>
          </cell>
          <cell r="K3">
            <v>0</v>
          </cell>
        </row>
        <row r="4">
          <cell r="J4">
            <v>9500</v>
          </cell>
          <cell r="K4">
            <v>0</v>
          </cell>
        </row>
        <row r="5">
          <cell r="J5">
            <v>9750</v>
          </cell>
          <cell r="K5">
            <v>0</v>
          </cell>
        </row>
        <row r="6">
          <cell r="J6">
            <v>10000</v>
          </cell>
          <cell r="K6">
            <v>0</v>
          </cell>
        </row>
        <row r="7">
          <cell r="J7">
            <v>10250</v>
          </cell>
          <cell r="K7">
            <v>0</v>
          </cell>
        </row>
        <row r="8">
          <cell r="J8">
            <v>10500</v>
          </cell>
          <cell r="K8">
            <v>0</v>
          </cell>
        </row>
        <row r="9">
          <cell r="J9">
            <v>10750</v>
          </cell>
          <cell r="K9">
            <v>0</v>
          </cell>
        </row>
        <row r="10">
          <cell r="J10">
            <v>11000</v>
          </cell>
          <cell r="K10">
            <v>0</v>
          </cell>
        </row>
        <row r="11">
          <cell r="J11">
            <v>11250</v>
          </cell>
          <cell r="K11">
            <v>0</v>
          </cell>
        </row>
        <row r="12">
          <cell r="J12">
            <v>11500</v>
          </cell>
          <cell r="K12">
            <v>0</v>
          </cell>
        </row>
        <row r="13">
          <cell r="J13">
            <v>11750</v>
          </cell>
          <cell r="K13">
            <v>0</v>
          </cell>
        </row>
        <row r="14">
          <cell r="J14">
            <v>12000</v>
          </cell>
          <cell r="K14">
            <v>0</v>
          </cell>
        </row>
        <row r="15">
          <cell r="J15">
            <v>12250</v>
          </cell>
          <cell r="K15">
            <v>0</v>
          </cell>
        </row>
        <row r="16">
          <cell r="J16">
            <v>12500</v>
          </cell>
          <cell r="K16">
            <v>0</v>
          </cell>
        </row>
        <row r="17">
          <cell r="J17">
            <v>12750</v>
          </cell>
          <cell r="K17">
            <v>76</v>
          </cell>
        </row>
        <row r="18">
          <cell r="J18">
            <v>13000</v>
          </cell>
          <cell r="K18">
            <v>1185</v>
          </cell>
        </row>
        <row r="19">
          <cell r="J19">
            <v>13250</v>
          </cell>
          <cell r="K19">
            <v>3642</v>
          </cell>
        </row>
        <row r="20">
          <cell r="J20">
            <v>13500</v>
          </cell>
          <cell r="K20">
            <v>6046</v>
          </cell>
        </row>
        <row r="21">
          <cell r="J21">
            <v>13750</v>
          </cell>
          <cell r="K21">
            <v>6546</v>
          </cell>
        </row>
        <row r="22">
          <cell r="J22">
            <v>14000</v>
          </cell>
          <cell r="K22">
            <v>4713</v>
          </cell>
        </row>
        <row r="23">
          <cell r="J23">
            <v>14250</v>
          </cell>
          <cell r="K23">
            <v>2223</v>
          </cell>
        </row>
        <row r="24">
          <cell r="J24">
            <v>14500</v>
          </cell>
          <cell r="K24">
            <v>554</v>
          </cell>
        </row>
        <row r="25">
          <cell r="J25">
            <v>14750</v>
          </cell>
          <cell r="K25">
            <v>15</v>
          </cell>
        </row>
        <row r="26">
          <cell r="J26">
            <v>15000</v>
          </cell>
          <cell r="K26">
            <v>0</v>
          </cell>
        </row>
        <row r="27">
          <cell r="J27">
            <v>15250</v>
          </cell>
          <cell r="K27">
            <v>0</v>
          </cell>
        </row>
        <row r="28">
          <cell r="J28">
            <v>15500</v>
          </cell>
          <cell r="K28">
            <v>0</v>
          </cell>
        </row>
        <row r="29">
          <cell r="J29">
            <v>15750</v>
          </cell>
          <cell r="K29">
            <v>0</v>
          </cell>
        </row>
        <row r="30">
          <cell r="J30">
            <v>16000</v>
          </cell>
          <cell r="K30">
            <v>0</v>
          </cell>
        </row>
        <row r="31">
          <cell r="J31">
            <v>16250</v>
          </cell>
          <cell r="K31">
            <v>0</v>
          </cell>
        </row>
        <row r="32">
          <cell r="J32">
            <v>16500</v>
          </cell>
          <cell r="K32">
            <v>0</v>
          </cell>
        </row>
        <row r="33">
          <cell r="J33">
            <v>16750</v>
          </cell>
          <cell r="K33">
            <v>0</v>
          </cell>
        </row>
        <row r="34">
          <cell r="J34">
            <v>17000</v>
          </cell>
          <cell r="K34">
            <v>0</v>
          </cell>
        </row>
        <row r="35">
          <cell r="J35">
            <v>17250</v>
          </cell>
          <cell r="K35">
            <v>0</v>
          </cell>
        </row>
        <row r="36">
          <cell r="J36">
            <v>17500</v>
          </cell>
          <cell r="K36">
            <v>0</v>
          </cell>
        </row>
        <row r="37">
          <cell r="J37">
            <v>17750</v>
          </cell>
          <cell r="K37">
            <v>0</v>
          </cell>
        </row>
        <row r="38">
          <cell r="J38">
            <v>18000</v>
          </cell>
          <cell r="K38">
            <v>0</v>
          </cell>
        </row>
        <row r="39">
          <cell r="J39">
            <v>18250</v>
          </cell>
          <cell r="K39">
            <v>0</v>
          </cell>
        </row>
        <row r="40">
          <cell r="J40">
            <v>18500</v>
          </cell>
          <cell r="K40">
            <v>0</v>
          </cell>
        </row>
        <row r="41">
          <cell r="J41">
            <v>18750</v>
          </cell>
          <cell r="K41">
            <v>0</v>
          </cell>
        </row>
        <row r="42">
          <cell r="J42">
            <v>19000</v>
          </cell>
          <cell r="K42">
            <v>0</v>
          </cell>
        </row>
        <row r="43">
          <cell r="J43">
            <v>19250</v>
          </cell>
          <cell r="K43">
            <v>0</v>
          </cell>
        </row>
        <row r="44">
          <cell r="J44">
            <v>19500</v>
          </cell>
          <cell r="K44">
            <v>0</v>
          </cell>
        </row>
        <row r="45">
          <cell r="J45">
            <v>19750</v>
          </cell>
          <cell r="K45">
            <v>0</v>
          </cell>
        </row>
        <row r="46">
          <cell r="J46">
            <v>20000</v>
          </cell>
          <cell r="K46">
            <v>0</v>
          </cell>
        </row>
        <row r="47">
          <cell r="J47" t="str">
            <v>More</v>
          </cell>
          <cell r="K47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20_Years_Se"/>
    </sheetNames>
    <sheetDataSet>
      <sheetData sheetId="0">
        <row r="2">
          <cell r="I2">
            <v>16000</v>
          </cell>
          <cell r="J2">
            <v>0</v>
          </cell>
        </row>
        <row r="3">
          <cell r="I3">
            <v>18500</v>
          </cell>
          <cell r="J3">
            <v>0</v>
          </cell>
        </row>
        <row r="4">
          <cell r="I4">
            <v>21000</v>
          </cell>
          <cell r="J4">
            <v>0</v>
          </cell>
        </row>
        <row r="5">
          <cell r="I5">
            <v>23500</v>
          </cell>
          <cell r="J5">
            <v>0</v>
          </cell>
        </row>
        <row r="6">
          <cell r="I6">
            <v>26000</v>
          </cell>
          <cell r="J6">
            <v>0</v>
          </cell>
        </row>
        <row r="7">
          <cell r="I7">
            <v>28500</v>
          </cell>
          <cell r="J7">
            <v>0</v>
          </cell>
        </row>
        <row r="8">
          <cell r="I8">
            <v>31000</v>
          </cell>
          <cell r="J8">
            <v>0</v>
          </cell>
        </row>
        <row r="9">
          <cell r="I9">
            <v>33500</v>
          </cell>
          <cell r="J9">
            <v>0</v>
          </cell>
        </row>
        <row r="10">
          <cell r="I10">
            <v>36000</v>
          </cell>
          <cell r="J10">
            <v>0</v>
          </cell>
        </row>
        <row r="11">
          <cell r="I11">
            <v>38500</v>
          </cell>
          <cell r="J11">
            <v>0</v>
          </cell>
        </row>
        <row r="12">
          <cell r="I12">
            <v>41000</v>
          </cell>
          <cell r="J12">
            <v>164</v>
          </cell>
        </row>
        <row r="13">
          <cell r="I13">
            <v>43500</v>
          </cell>
          <cell r="J13">
            <v>2771</v>
          </cell>
        </row>
        <row r="14">
          <cell r="I14">
            <v>46000</v>
          </cell>
          <cell r="J14">
            <v>8552</v>
          </cell>
        </row>
        <row r="15">
          <cell r="I15">
            <v>48500</v>
          </cell>
          <cell r="J15">
            <v>9345</v>
          </cell>
        </row>
        <row r="16">
          <cell r="I16">
            <v>51000</v>
          </cell>
          <cell r="J16">
            <v>4125</v>
          </cell>
        </row>
        <row r="17">
          <cell r="I17">
            <v>53500</v>
          </cell>
          <cell r="J17">
            <v>43</v>
          </cell>
        </row>
        <row r="18">
          <cell r="I18">
            <v>56000</v>
          </cell>
          <cell r="J18">
            <v>0</v>
          </cell>
        </row>
        <row r="19">
          <cell r="I19">
            <v>58500</v>
          </cell>
          <cell r="J19">
            <v>0</v>
          </cell>
        </row>
        <row r="20">
          <cell r="I20">
            <v>61000</v>
          </cell>
          <cell r="J20">
            <v>0</v>
          </cell>
        </row>
        <row r="21">
          <cell r="I21">
            <v>63500</v>
          </cell>
          <cell r="J21">
            <v>0</v>
          </cell>
        </row>
        <row r="22">
          <cell r="I22">
            <v>66000</v>
          </cell>
          <cell r="J22">
            <v>0</v>
          </cell>
        </row>
        <row r="23">
          <cell r="I23">
            <v>68500</v>
          </cell>
          <cell r="J23">
            <v>0</v>
          </cell>
        </row>
        <row r="24">
          <cell r="I24">
            <v>71000</v>
          </cell>
          <cell r="J24">
            <v>0</v>
          </cell>
        </row>
        <row r="25">
          <cell r="I25">
            <v>73500</v>
          </cell>
          <cell r="J25">
            <v>0</v>
          </cell>
        </row>
        <row r="26">
          <cell r="I26">
            <v>76000</v>
          </cell>
          <cell r="J26">
            <v>0</v>
          </cell>
        </row>
        <row r="27">
          <cell r="I27">
            <v>78500</v>
          </cell>
          <cell r="J27">
            <v>0</v>
          </cell>
        </row>
        <row r="28">
          <cell r="I28">
            <v>81000</v>
          </cell>
          <cell r="J28">
            <v>0</v>
          </cell>
        </row>
        <row r="29">
          <cell r="I29">
            <v>83500</v>
          </cell>
          <cell r="J29">
            <v>0</v>
          </cell>
        </row>
        <row r="30">
          <cell r="I30">
            <v>86000</v>
          </cell>
          <cell r="J30">
            <v>0</v>
          </cell>
        </row>
        <row r="31">
          <cell r="I31" t="str">
            <v>More</v>
          </cell>
          <cell r="J3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30_Years_Se"/>
      <sheetName val="Sheet1"/>
    </sheetNames>
    <sheetDataSet>
      <sheetData sheetId="0">
        <row r="2">
          <cell r="I2">
            <v>23000</v>
          </cell>
          <cell r="J2">
            <v>0</v>
          </cell>
        </row>
        <row r="3">
          <cell r="I3">
            <v>28000</v>
          </cell>
          <cell r="J3">
            <v>0</v>
          </cell>
        </row>
        <row r="4">
          <cell r="I4">
            <v>33000</v>
          </cell>
          <cell r="J4">
            <v>0</v>
          </cell>
        </row>
        <row r="5">
          <cell r="I5">
            <v>38000</v>
          </cell>
          <cell r="J5">
            <v>0</v>
          </cell>
        </row>
        <row r="6">
          <cell r="I6">
            <v>43000</v>
          </cell>
          <cell r="J6">
            <v>0</v>
          </cell>
        </row>
        <row r="7">
          <cell r="I7">
            <v>48000</v>
          </cell>
          <cell r="J7">
            <v>0</v>
          </cell>
        </row>
        <row r="8">
          <cell r="I8">
            <v>53000</v>
          </cell>
          <cell r="J8">
            <v>0</v>
          </cell>
        </row>
        <row r="9">
          <cell r="I9">
            <v>58000</v>
          </cell>
          <cell r="J9">
            <v>0</v>
          </cell>
        </row>
        <row r="10">
          <cell r="I10">
            <v>63000</v>
          </cell>
          <cell r="J10">
            <v>0</v>
          </cell>
        </row>
        <row r="11">
          <cell r="I11">
            <v>68000</v>
          </cell>
          <cell r="J11">
            <v>0</v>
          </cell>
        </row>
        <row r="12">
          <cell r="I12">
            <v>73000</v>
          </cell>
          <cell r="J12">
            <v>0</v>
          </cell>
        </row>
        <row r="13">
          <cell r="I13">
            <v>78000</v>
          </cell>
          <cell r="J13">
            <v>25000</v>
          </cell>
        </row>
        <row r="14">
          <cell r="I14">
            <v>83000</v>
          </cell>
          <cell r="J14">
            <v>0</v>
          </cell>
        </row>
        <row r="15">
          <cell r="I15">
            <v>88000</v>
          </cell>
          <cell r="J15">
            <v>0</v>
          </cell>
        </row>
        <row r="16">
          <cell r="I16">
            <v>93000</v>
          </cell>
          <cell r="J16">
            <v>0</v>
          </cell>
        </row>
        <row r="17">
          <cell r="I17">
            <v>98000</v>
          </cell>
          <cell r="J17">
            <v>0</v>
          </cell>
        </row>
        <row r="18">
          <cell r="I18">
            <v>103000</v>
          </cell>
          <cell r="J18">
            <v>0</v>
          </cell>
        </row>
        <row r="19">
          <cell r="I19">
            <v>108000</v>
          </cell>
          <cell r="J19">
            <v>0</v>
          </cell>
        </row>
        <row r="20">
          <cell r="I20">
            <v>113000</v>
          </cell>
          <cell r="J20">
            <v>0</v>
          </cell>
        </row>
        <row r="21">
          <cell r="I21">
            <v>118000</v>
          </cell>
          <cell r="J21">
            <v>0</v>
          </cell>
        </row>
        <row r="22">
          <cell r="I22">
            <v>123000</v>
          </cell>
          <cell r="J22">
            <v>0</v>
          </cell>
        </row>
        <row r="23">
          <cell r="I23">
            <v>128000</v>
          </cell>
          <cell r="J23">
            <v>0</v>
          </cell>
        </row>
        <row r="24">
          <cell r="I24">
            <v>133000</v>
          </cell>
          <cell r="J24">
            <v>0</v>
          </cell>
        </row>
        <row r="25">
          <cell r="I25">
            <v>138000</v>
          </cell>
          <cell r="J25">
            <v>0</v>
          </cell>
        </row>
        <row r="26">
          <cell r="I26">
            <v>143000</v>
          </cell>
          <cell r="J26">
            <v>0</v>
          </cell>
        </row>
        <row r="27">
          <cell r="I27">
            <v>148000</v>
          </cell>
          <cell r="J27">
            <v>0</v>
          </cell>
        </row>
        <row r="28">
          <cell r="I28">
            <v>153000</v>
          </cell>
          <cell r="J28">
            <v>0</v>
          </cell>
        </row>
        <row r="29">
          <cell r="I29">
            <v>158000</v>
          </cell>
          <cell r="J29">
            <v>0</v>
          </cell>
        </row>
        <row r="30">
          <cell r="I30">
            <v>163000</v>
          </cell>
          <cell r="J30">
            <v>0</v>
          </cell>
        </row>
        <row r="31">
          <cell r="I31">
            <v>168000</v>
          </cell>
          <cell r="J31">
            <v>0</v>
          </cell>
        </row>
        <row r="32">
          <cell r="I32">
            <v>173000</v>
          </cell>
          <cell r="J32">
            <v>0</v>
          </cell>
        </row>
        <row r="33">
          <cell r="I33">
            <v>178000</v>
          </cell>
          <cell r="J33">
            <v>0</v>
          </cell>
        </row>
        <row r="34">
          <cell r="I34">
            <v>183000</v>
          </cell>
          <cell r="J34">
            <v>0</v>
          </cell>
        </row>
        <row r="35">
          <cell r="I35">
            <v>188000</v>
          </cell>
          <cell r="J35">
            <v>0</v>
          </cell>
        </row>
        <row r="36">
          <cell r="I36">
            <v>193000</v>
          </cell>
          <cell r="J36">
            <v>0</v>
          </cell>
        </row>
        <row r="37">
          <cell r="I37">
            <v>198000</v>
          </cell>
          <cell r="J37">
            <v>0</v>
          </cell>
        </row>
        <row r="38">
          <cell r="I38">
            <v>203000</v>
          </cell>
          <cell r="J38">
            <v>0</v>
          </cell>
        </row>
        <row r="39">
          <cell r="I39">
            <v>208000</v>
          </cell>
          <cell r="J39">
            <v>0</v>
          </cell>
        </row>
        <row r="40">
          <cell r="I40">
            <v>213000</v>
          </cell>
          <cell r="J40">
            <v>0</v>
          </cell>
        </row>
        <row r="41">
          <cell r="I41">
            <v>218000</v>
          </cell>
          <cell r="J41">
            <v>0</v>
          </cell>
        </row>
        <row r="42">
          <cell r="I42">
            <v>223000</v>
          </cell>
          <cell r="J42">
            <v>0</v>
          </cell>
        </row>
        <row r="43">
          <cell r="I43">
            <v>228000</v>
          </cell>
          <cell r="J43">
            <v>0</v>
          </cell>
        </row>
        <row r="44">
          <cell r="I44">
            <v>233000</v>
          </cell>
          <cell r="J44">
            <v>0</v>
          </cell>
        </row>
        <row r="45">
          <cell r="I45">
            <v>238000</v>
          </cell>
          <cell r="J45">
            <v>0</v>
          </cell>
        </row>
        <row r="46">
          <cell r="I46">
            <v>243000</v>
          </cell>
          <cell r="J46">
            <v>0</v>
          </cell>
        </row>
        <row r="47">
          <cell r="I47">
            <v>248000</v>
          </cell>
          <cell r="J47">
            <v>0</v>
          </cell>
        </row>
        <row r="48">
          <cell r="I48">
            <v>253000</v>
          </cell>
          <cell r="J48">
            <v>0</v>
          </cell>
        </row>
        <row r="49">
          <cell r="I49">
            <v>258000</v>
          </cell>
          <cell r="J49">
            <v>0</v>
          </cell>
        </row>
        <row r="50">
          <cell r="I50">
            <v>263000</v>
          </cell>
          <cell r="J50">
            <v>0</v>
          </cell>
        </row>
        <row r="51">
          <cell r="I51">
            <v>268000</v>
          </cell>
          <cell r="J51">
            <v>0</v>
          </cell>
        </row>
        <row r="52">
          <cell r="I52">
            <v>273000</v>
          </cell>
          <cell r="J52">
            <v>0</v>
          </cell>
        </row>
        <row r="53">
          <cell r="I53">
            <v>278000</v>
          </cell>
          <cell r="J53">
            <v>0</v>
          </cell>
        </row>
        <row r="54">
          <cell r="I54" t="str">
            <v>More</v>
          </cell>
          <cell r="J54">
            <v>0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30_Years_Se"/>
    </sheetNames>
    <sheetDataSet>
      <sheetData sheetId="0">
        <row r="2">
          <cell r="I2">
            <v>23000</v>
          </cell>
          <cell r="J2">
            <v>0</v>
          </cell>
        </row>
        <row r="3">
          <cell r="I3">
            <v>28000</v>
          </cell>
          <cell r="J3">
            <v>0</v>
          </cell>
        </row>
        <row r="4">
          <cell r="I4">
            <v>33000</v>
          </cell>
          <cell r="J4">
            <v>0</v>
          </cell>
        </row>
        <row r="5">
          <cell r="I5">
            <v>38000</v>
          </cell>
          <cell r="J5">
            <v>0</v>
          </cell>
        </row>
        <row r="6">
          <cell r="I6">
            <v>43000</v>
          </cell>
          <cell r="J6">
            <v>0</v>
          </cell>
        </row>
        <row r="7">
          <cell r="I7">
            <v>48000</v>
          </cell>
          <cell r="J7">
            <v>0</v>
          </cell>
        </row>
        <row r="8">
          <cell r="I8">
            <v>53000</v>
          </cell>
          <cell r="J8">
            <v>0</v>
          </cell>
        </row>
        <row r="9">
          <cell r="I9">
            <v>58000</v>
          </cell>
          <cell r="J9">
            <v>0</v>
          </cell>
        </row>
        <row r="10">
          <cell r="I10">
            <v>63000</v>
          </cell>
          <cell r="J10">
            <v>0</v>
          </cell>
        </row>
        <row r="11">
          <cell r="I11">
            <v>68000</v>
          </cell>
          <cell r="J11">
            <v>64</v>
          </cell>
        </row>
        <row r="12">
          <cell r="I12">
            <v>73000</v>
          </cell>
          <cell r="J12">
            <v>4371</v>
          </cell>
        </row>
        <row r="13">
          <cell r="I13">
            <v>78000</v>
          </cell>
          <cell r="J13">
            <v>13952</v>
          </cell>
        </row>
        <row r="14">
          <cell r="I14">
            <v>83000</v>
          </cell>
          <cell r="J14">
            <v>6177</v>
          </cell>
        </row>
        <row r="15">
          <cell r="I15">
            <v>88000</v>
          </cell>
          <cell r="J15">
            <v>434</v>
          </cell>
        </row>
        <row r="16">
          <cell r="I16">
            <v>93000</v>
          </cell>
          <cell r="J16">
            <v>2</v>
          </cell>
        </row>
        <row r="17">
          <cell r="I17">
            <v>98000</v>
          </cell>
          <cell r="J17">
            <v>0</v>
          </cell>
        </row>
        <row r="18">
          <cell r="I18">
            <v>103000</v>
          </cell>
          <cell r="J18">
            <v>0</v>
          </cell>
        </row>
        <row r="19">
          <cell r="I19">
            <v>108000</v>
          </cell>
          <cell r="J19">
            <v>0</v>
          </cell>
        </row>
        <row r="20">
          <cell r="I20">
            <v>113000</v>
          </cell>
          <cell r="J20">
            <v>0</v>
          </cell>
        </row>
        <row r="21">
          <cell r="I21">
            <v>118000</v>
          </cell>
          <cell r="J21">
            <v>0</v>
          </cell>
        </row>
        <row r="22">
          <cell r="I22">
            <v>123000</v>
          </cell>
          <cell r="J22">
            <v>0</v>
          </cell>
        </row>
        <row r="23">
          <cell r="I23">
            <v>128000</v>
          </cell>
          <cell r="J23">
            <v>0</v>
          </cell>
        </row>
        <row r="24">
          <cell r="I24">
            <v>133000</v>
          </cell>
          <cell r="J24">
            <v>0</v>
          </cell>
        </row>
        <row r="25">
          <cell r="I25">
            <v>138000</v>
          </cell>
          <cell r="J25">
            <v>0</v>
          </cell>
        </row>
        <row r="26">
          <cell r="I26">
            <v>143000</v>
          </cell>
          <cell r="J26">
            <v>0</v>
          </cell>
        </row>
        <row r="27">
          <cell r="I27">
            <v>148000</v>
          </cell>
          <cell r="J27">
            <v>0</v>
          </cell>
        </row>
        <row r="28">
          <cell r="I28">
            <v>153000</v>
          </cell>
          <cell r="J28">
            <v>0</v>
          </cell>
        </row>
        <row r="29">
          <cell r="I29">
            <v>158000</v>
          </cell>
          <cell r="J29">
            <v>0</v>
          </cell>
        </row>
        <row r="30">
          <cell r="I30">
            <v>163000</v>
          </cell>
          <cell r="J30">
            <v>0</v>
          </cell>
        </row>
        <row r="31">
          <cell r="I31">
            <v>168000</v>
          </cell>
          <cell r="J31">
            <v>0</v>
          </cell>
        </row>
        <row r="32">
          <cell r="I32">
            <v>173000</v>
          </cell>
          <cell r="J32">
            <v>0</v>
          </cell>
        </row>
        <row r="33">
          <cell r="I33">
            <v>178000</v>
          </cell>
          <cell r="J33">
            <v>0</v>
          </cell>
        </row>
        <row r="34">
          <cell r="I34">
            <v>183000</v>
          </cell>
          <cell r="J34">
            <v>0</v>
          </cell>
        </row>
        <row r="35">
          <cell r="I35">
            <v>188000</v>
          </cell>
          <cell r="J35">
            <v>0</v>
          </cell>
        </row>
        <row r="36">
          <cell r="I36">
            <v>193000</v>
          </cell>
          <cell r="J36">
            <v>0</v>
          </cell>
        </row>
        <row r="37">
          <cell r="I37">
            <v>198000</v>
          </cell>
          <cell r="J37">
            <v>0</v>
          </cell>
        </row>
        <row r="38">
          <cell r="I38">
            <v>203000</v>
          </cell>
          <cell r="J38">
            <v>0</v>
          </cell>
        </row>
        <row r="39">
          <cell r="I39">
            <v>208000</v>
          </cell>
          <cell r="J39">
            <v>0</v>
          </cell>
        </row>
        <row r="40">
          <cell r="I40">
            <v>213000</v>
          </cell>
          <cell r="J40">
            <v>0</v>
          </cell>
        </row>
        <row r="41">
          <cell r="I41">
            <v>218000</v>
          </cell>
          <cell r="J41">
            <v>0</v>
          </cell>
        </row>
        <row r="42">
          <cell r="I42">
            <v>223000</v>
          </cell>
          <cell r="J42">
            <v>0</v>
          </cell>
        </row>
        <row r="43">
          <cell r="I43">
            <v>228000</v>
          </cell>
          <cell r="J43">
            <v>0</v>
          </cell>
        </row>
        <row r="44">
          <cell r="I44">
            <v>233000</v>
          </cell>
          <cell r="J44">
            <v>0</v>
          </cell>
        </row>
        <row r="45">
          <cell r="I45">
            <v>238000</v>
          </cell>
          <cell r="J45">
            <v>0</v>
          </cell>
        </row>
        <row r="46">
          <cell r="I46">
            <v>243000</v>
          </cell>
          <cell r="J46">
            <v>0</v>
          </cell>
        </row>
        <row r="47">
          <cell r="I47">
            <v>248000</v>
          </cell>
          <cell r="J47">
            <v>0</v>
          </cell>
        </row>
        <row r="48">
          <cell r="I48">
            <v>253000</v>
          </cell>
          <cell r="J48">
            <v>0</v>
          </cell>
        </row>
        <row r="49">
          <cell r="I49">
            <v>258000</v>
          </cell>
          <cell r="J49">
            <v>0</v>
          </cell>
        </row>
        <row r="50">
          <cell r="I50">
            <v>263000</v>
          </cell>
          <cell r="J50">
            <v>0</v>
          </cell>
        </row>
        <row r="51">
          <cell r="I51">
            <v>268000</v>
          </cell>
          <cell r="J51">
            <v>0</v>
          </cell>
        </row>
        <row r="52">
          <cell r="I52">
            <v>273000</v>
          </cell>
          <cell r="J52">
            <v>0</v>
          </cell>
        </row>
        <row r="53">
          <cell r="I53">
            <v>278000</v>
          </cell>
          <cell r="J53">
            <v>0</v>
          </cell>
        </row>
        <row r="54">
          <cell r="I54" t="str">
            <v>More</v>
          </cell>
          <cell r="J54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30_Years_Se"/>
    </sheetNames>
    <sheetDataSet>
      <sheetData sheetId="0">
        <row r="2">
          <cell r="I2">
            <v>23000</v>
          </cell>
          <cell r="J2">
            <v>0</v>
          </cell>
        </row>
        <row r="3">
          <cell r="I3">
            <v>28000</v>
          </cell>
          <cell r="J3">
            <v>1</v>
          </cell>
        </row>
        <row r="4">
          <cell r="I4">
            <v>33000</v>
          </cell>
          <cell r="J4">
            <v>55</v>
          </cell>
        </row>
        <row r="5">
          <cell r="I5">
            <v>38000</v>
          </cell>
          <cell r="J5">
            <v>436</v>
          </cell>
        </row>
        <row r="6">
          <cell r="I6">
            <v>43000</v>
          </cell>
          <cell r="J6">
            <v>1178</v>
          </cell>
        </row>
        <row r="7">
          <cell r="I7">
            <v>48000</v>
          </cell>
          <cell r="J7">
            <v>2215</v>
          </cell>
        </row>
        <row r="8">
          <cell r="I8">
            <v>53000</v>
          </cell>
          <cell r="J8">
            <v>2960</v>
          </cell>
        </row>
        <row r="9">
          <cell r="I9">
            <v>58000</v>
          </cell>
          <cell r="J9">
            <v>3305</v>
          </cell>
        </row>
        <row r="10">
          <cell r="I10">
            <v>63000</v>
          </cell>
          <cell r="J10">
            <v>3156</v>
          </cell>
        </row>
        <row r="11">
          <cell r="I11">
            <v>68000</v>
          </cell>
          <cell r="J11">
            <v>2855</v>
          </cell>
        </row>
        <row r="12">
          <cell r="I12">
            <v>73000</v>
          </cell>
          <cell r="J12">
            <v>2367</v>
          </cell>
        </row>
        <row r="13">
          <cell r="I13">
            <v>78000</v>
          </cell>
          <cell r="J13">
            <v>1851</v>
          </cell>
        </row>
        <row r="14">
          <cell r="I14">
            <v>83000</v>
          </cell>
          <cell r="J14">
            <v>1387</v>
          </cell>
        </row>
        <row r="15">
          <cell r="I15">
            <v>88000</v>
          </cell>
          <cell r="J15">
            <v>1013</v>
          </cell>
        </row>
        <row r="16">
          <cell r="I16">
            <v>93000</v>
          </cell>
          <cell r="J16">
            <v>722</v>
          </cell>
        </row>
        <row r="17">
          <cell r="I17">
            <v>98000</v>
          </cell>
          <cell r="J17">
            <v>510</v>
          </cell>
        </row>
        <row r="18">
          <cell r="I18">
            <v>103000</v>
          </cell>
          <cell r="J18">
            <v>337</v>
          </cell>
        </row>
        <row r="19">
          <cell r="I19">
            <v>108000</v>
          </cell>
          <cell r="J19">
            <v>227</v>
          </cell>
        </row>
        <row r="20">
          <cell r="I20">
            <v>113000</v>
          </cell>
          <cell r="J20">
            <v>157</v>
          </cell>
        </row>
        <row r="21">
          <cell r="I21">
            <v>118000</v>
          </cell>
          <cell r="J21">
            <v>97</v>
          </cell>
        </row>
        <row r="22">
          <cell r="I22">
            <v>123000</v>
          </cell>
          <cell r="J22">
            <v>62</v>
          </cell>
        </row>
        <row r="23">
          <cell r="I23">
            <v>128000</v>
          </cell>
          <cell r="J23">
            <v>39</v>
          </cell>
        </row>
        <row r="24">
          <cell r="I24">
            <v>133000</v>
          </cell>
          <cell r="J24">
            <v>25</v>
          </cell>
        </row>
        <row r="25">
          <cell r="I25">
            <v>138000</v>
          </cell>
          <cell r="J25">
            <v>16</v>
          </cell>
        </row>
        <row r="26">
          <cell r="I26">
            <v>143000</v>
          </cell>
          <cell r="J26">
            <v>15</v>
          </cell>
        </row>
        <row r="27">
          <cell r="I27">
            <v>148000</v>
          </cell>
          <cell r="J27">
            <v>7</v>
          </cell>
        </row>
        <row r="28">
          <cell r="I28">
            <v>153000</v>
          </cell>
          <cell r="J28">
            <v>3</v>
          </cell>
        </row>
        <row r="29">
          <cell r="I29">
            <v>158000</v>
          </cell>
          <cell r="J29">
            <v>1</v>
          </cell>
        </row>
        <row r="30">
          <cell r="I30">
            <v>163000</v>
          </cell>
          <cell r="J30">
            <v>1</v>
          </cell>
        </row>
        <row r="31">
          <cell r="I31">
            <v>168000</v>
          </cell>
          <cell r="J31">
            <v>1</v>
          </cell>
        </row>
        <row r="32">
          <cell r="I32">
            <v>173000</v>
          </cell>
          <cell r="J32">
            <v>1</v>
          </cell>
        </row>
        <row r="33">
          <cell r="I33">
            <v>178000</v>
          </cell>
          <cell r="J33">
            <v>0</v>
          </cell>
        </row>
        <row r="34">
          <cell r="I34">
            <v>183000</v>
          </cell>
          <cell r="J34">
            <v>0</v>
          </cell>
        </row>
        <row r="35">
          <cell r="I35">
            <v>188000</v>
          </cell>
          <cell r="J35">
            <v>0</v>
          </cell>
        </row>
        <row r="36">
          <cell r="I36">
            <v>193000</v>
          </cell>
          <cell r="J36">
            <v>0</v>
          </cell>
        </row>
        <row r="37">
          <cell r="I37">
            <v>198000</v>
          </cell>
          <cell r="J37">
            <v>0</v>
          </cell>
        </row>
        <row r="38">
          <cell r="I38">
            <v>203000</v>
          </cell>
          <cell r="J38">
            <v>0</v>
          </cell>
        </row>
        <row r="39">
          <cell r="I39">
            <v>208000</v>
          </cell>
          <cell r="J39">
            <v>0</v>
          </cell>
        </row>
        <row r="40">
          <cell r="I40">
            <v>213000</v>
          </cell>
          <cell r="J40">
            <v>0</v>
          </cell>
        </row>
        <row r="41">
          <cell r="I41">
            <v>218000</v>
          </cell>
          <cell r="J41">
            <v>0</v>
          </cell>
        </row>
        <row r="42">
          <cell r="I42">
            <v>223000</v>
          </cell>
          <cell r="J42">
            <v>0</v>
          </cell>
        </row>
        <row r="43">
          <cell r="I43">
            <v>228000</v>
          </cell>
          <cell r="J43">
            <v>0</v>
          </cell>
        </row>
        <row r="44">
          <cell r="I44">
            <v>233000</v>
          </cell>
          <cell r="J44">
            <v>0</v>
          </cell>
        </row>
        <row r="45">
          <cell r="I45">
            <v>238000</v>
          </cell>
          <cell r="J45">
            <v>0</v>
          </cell>
        </row>
        <row r="46">
          <cell r="I46">
            <v>243000</v>
          </cell>
          <cell r="J46">
            <v>0</v>
          </cell>
        </row>
        <row r="47">
          <cell r="I47">
            <v>248000</v>
          </cell>
          <cell r="J47">
            <v>0</v>
          </cell>
        </row>
        <row r="48">
          <cell r="I48">
            <v>253000</v>
          </cell>
          <cell r="J48">
            <v>0</v>
          </cell>
        </row>
        <row r="49">
          <cell r="I49">
            <v>258000</v>
          </cell>
          <cell r="J49">
            <v>0</v>
          </cell>
        </row>
        <row r="50">
          <cell r="I50">
            <v>263000</v>
          </cell>
          <cell r="J50">
            <v>0</v>
          </cell>
        </row>
        <row r="51">
          <cell r="I51">
            <v>268000</v>
          </cell>
          <cell r="J51">
            <v>0</v>
          </cell>
        </row>
        <row r="52">
          <cell r="I52">
            <v>273000</v>
          </cell>
          <cell r="J52">
            <v>0</v>
          </cell>
        </row>
        <row r="53">
          <cell r="I53">
            <v>278000</v>
          </cell>
          <cell r="J53">
            <v>0</v>
          </cell>
        </row>
        <row r="54">
          <cell r="I54" t="str">
            <v>More</v>
          </cell>
          <cell r="J54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30_Years_Se"/>
    </sheetNames>
    <sheetDataSet>
      <sheetData sheetId="0">
        <row r="2">
          <cell r="I2">
            <v>23000</v>
          </cell>
          <cell r="J2">
            <v>0</v>
          </cell>
        </row>
        <row r="3">
          <cell r="I3">
            <v>28000</v>
          </cell>
          <cell r="J3">
            <v>0</v>
          </cell>
        </row>
        <row r="4">
          <cell r="I4">
            <v>33000</v>
          </cell>
          <cell r="J4">
            <v>257</v>
          </cell>
        </row>
        <row r="5">
          <cell r="I5">
            <v>38000</v>
          </cell>
          <cell r="J5">
            <v>4360</v>
          </cell>
        </row>
        <row r="6">
          <cell r="I6">
            <v>43000</v>
          </cell>
          <cell r="J6">
            <v>8230</v>
          </cell>
        </row>
        <row r="7">
          <cell r="I7">
            <v>48000</v>
          </cell>
          <cell r="J7">
            <v>6975</v>
          </cell>
        </row>
        <row r="8">
          <cell r="I8">
            <v>53000</v>
          </cell>
          <cell r="J8">
            <v>3664</v>
          </cell>
        </row>
        <row r="9">
          <cell r="I9">
            <v>58000</v>
          </cell>
          <cell r="J9">
            <v>1187</v>
          </cell>
        </row>
        <row r="10">
          <cell r="I10">
            <v>63000</v>
          </cell>
          <cell r="J10">
            <v>306</v>
          </cell>
        </row>
        <row r="11">
          <cell r="I11">
            <v>68000</v>
          </cell>
          <cell r="J11">
            <v>21</v>
          </cell>
        </row>
        <row r="12">
          <cell r="I12">
            <v>73000</v>
          </cell>
          <cell r="J12">
            <v>0</v>
          </cell>
        </row>
        <row r="13">
          <cell r="I13">
            <v>78000</v>
          </cell>
          <cell r="J13">
            <v>0</v>
          </cell>
        </row>
        <row r="14">
          <cell r="I14">
            <v>83000</v>
          </cell>
          <cell r="J14">
            <v>0</v>
          </cell>
        </row>
        <row r="15">
          <cell r="I15">
            <v>88000</v>
          </cell>
          <cell r="J15">
            <v>0</v>
          </cell>
        </row>
        <row r="16">
          <cell r="I16">
            <v>93000</v>
          </cell>
          <cell r="J16">
            <v>0</v>
          </cell>
        </row>
        <row r="17">
          <cell r="I17">
            <v>98000</v>
          </cell>
          <cell r="J17">
            <v>0</v>
          </cell>
        </row>
        <row r="18">
          <cell r="I18">
            <v>103000</v>
          </cell>
          <cell r="J18">
            <v>0</v>
          </cell>
        </row>
        <row r="19">
          <cell r="I19">
            <v>108000</v>
          </cell>
          <cell r="J19">
            <v>0</v>
          </cell>
        </row>
        <row r="20">
          <cell r="I20">
            <v>113000</v>
          </cell>
          <cell r="J20">
            <v>0</v>
          </cell>
        </row>
        <row r="21">
          <cell r="I21">
            <v>118000</v>
          </cell>
          <cell r="J21">
            <v>0</v>
          </cell>
        </row>
        <row r="22">
          <cell r="I22">
            <v>123000</v>
          </cell>
          <cell r="J22">
            <v>0</v>
          </cell>
        </row>
        <row r="23">
          <cell r="I23">
            <v>128000</v>
          </cell>
          <cell r="J23">
            <v>0</v>
          </cell>
        </row>
        <row r="24">
          <cell r="I24">
            <v>133000</v>
          </cell>
          <cell r="J24">
            <v>0</v>
          </cell>
        </row>
        <row r="25">
          <cell r="I25">
            <v>138000</v>
          </cell>
          <cell r="J25">
            <v>0</v>
          </cell>
        </row>
        <row r="26">
          <cell r="I26">
            <v>143000</v>
          </cell>
          <cell r="J26">
            <v>0</v>
          </cell>
        </row>
        <row r="27">
          <cell r="I27">
            <v>148000</v>
          </cell>
          <cell r="J27">
            <v>0</v>
          </cell>
        </row>
        <row r="28">
          <cell r="I28">
            <v>153000</v>
          </cell>
          <cell r="J28">
            <v>0</v>
          </cell>
        </row>
        <row r="29">
          <cell r="I29">
            <v>158000</v>
          </cell>
          <cell r="J29">
            <v>0</v>
          </cell>
        </row>
        <row r="30">
          <cell r="I30">
            <v>163000</v>
          </cell>
          <cell r="J30">
            <v>0</v>
          </cell>
        </row>
        <row r="31">
          <cell r="I31">
            <v>168000</v>
          </cell>
          <cell r="J31">
            <v>0</v>
          </cell>
        </row>
        <row r="32">
          <cell r="I32">
            <v>173000</v>
          </cell>
          <cell r="J32">
            <v>0</v>
          </cell>
        </row>
        <row r="33">
          <cell r="I33">
            <v>178000</v>
          </cell>
          <cell r="J33">
            <v>0</v>
          </cell>
        </row>
        <row r="34">
          <cell r="I34">
            <v>183000</v>
          </cell>
          <cell r="J34">
            <v>0</v>
          </cell>
        </row>
        <row r="35">
          <cell r="I35">
            <v>188000</v>
          </cell>
          <cell r="J35">
            <v>0</v>
          </cell>
        </row>
        <row r="36">
          <cell r="I36">
            <v>193000</v>
          </cell>
          <cell r="J36">
            <v>0</v>
          </cell>
        </row>
        <row r="37">
          <cell r="I37">
            <v>198000</v>
          </cell>
          <cell r="J37">
            <v>0</v>
          </cell>
        </row>
        <row r="38">
          <cell r="I38">
            <v>203000</v>
          </cell>
          <cell r="J38">
            <v>0</v>
          </cell>
        </row>
        <row r="39">
          <cell r="I39">
            <v>208000</v>
          </cell>
          <cell r="J39">
            <v>0</v>
          </cell>
        </row>
        <row r="40">
          <cell r="I40">
            <v>213000</v>
          </cell>
          <cell r="J40">
            <v>0</v>
          </cell>
        </row>
        <row r="41">
          <cell r="I41">
            <v>218000</v>
          </cell>
          <cell r="J41">
            <v>0</v>
          </cell>
        </row>
        <row r="42">
          <cell r="I42">
            <v>223000</v>
          </cell>
          <cell r="J42">
            <v>0</v>
          </cell>
        </row>
        <row r="43">
          <cell r="I43">
            <v>228000</v>
          </cell>
          <cell r="J43">
            <v>0</v>
          </cell>
        </row>
        <row r="44">
          <cell r="I44">
            <v>233000</v>
          </cell>
          <cell r="J44">
            <v>0</v>
          </cell>
        </row>
        <row r="45">
          <cell r="I45">
            <v>238000</v>
          </cell>
          <cell r="J45">
            <v>0</v>
          </cell>
        </row>
        <row r="46">
          <cell r="I46">
            <v>243000</v>
          </cell>
          <cell r="J46">
            <v>0</v>
          </cell>
        </row>
        <row r="47">
          <cell r="I47">
            <v>248000</v>
          </cell>
          <cell r="J47">
            <v>0</v>
          </cell>
        </row>
        <row r="48">
          <cell r="I48">
            <v>253000</v>
          </cell>
          <cell r="J48">
            <v>0</v>
          </cell>
        </row>
        <row r="49">
          <cell r="I49">
            <v>258000</v>
          </cell>
          <cell r="J49">
            <v>0</v>
          </cell>
        </row>
        <row r="50">
          <cell r="I50">
            <v>263000</v>
          </cell>
          <cell r="J50">
            <v>0</v>
          </cell>
        </row>
        <row r="51">
          <cell r="I51">
            <v>268000</v>
          </cell>
          <cell r="J51">
            <v>0</v>
          </cell>
        </row>
        <row r="52">
          <cell r="I52">
            <v>273000</v>
          </cell>
          <cell r="J52">
            <v>0</v>
          </cell>
        </row>
        <row r="53">
          <cell r="I53">
            <v>278000</v>
          </cell>
          <cell r="J53">
            <v>0</v>
          </cell>
        </row>
        <row r="54">
          <cell r="I54" t="str">
            <v>More</v>
          </cell>
          <cell r="J54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30_Years_Se"/>
    </sheetNames>
    <sheetDataSet>
      <sheetData sheetId="0">
        <row r="2">
          <cell r="I2">
            <v>23000</v>
          </cell>
          <cell r="J2">
            <v>0</v>
          </cell>
        </row>
        <row r="3">
          <cell r="I3">
            <v>28000</v>
          </cell>
          <cell r="J3">
            <v>0</v>
          </cell>
        </row>
        <row r="4">
          <cell r="I4">
            <v>33000</v>
          </cell>
          <cell r="J4">
            <v>0</v>
          </cell>
        </row>
        <row r="5">
          <cell r="I5">
            <v>38000</v>
          </cell>
          <cell r="J5">
            <v>0</v>
          </cell>
        </row>
        <row r="6">
          <cell r="I6">
            <v>43000</v>
          </cell>
          <cell r="J6">
            <v>0</v>
          </cell>
        </row>
        <row r="7">
          <cell r="I7">
            <v>48000</v>
          </cell>
          <cell r="J7">
            <v>0</v>
          </cell>
        </row>
        <row r="8">
          <cell r="I8">
            <v>53000</v>
          </cell>
          <cell r="J8">
            <v>0</v>
          </cell>
        </row>
        <row r="9">
          <cell r="I9">
            <v>58000</v>
          </cell>
          <cell r="J9">
            <v>0</v>
          </cell>
        </row>
        <row r="10">
          <cell r="I10">
            <v>63000</v>
          </cell>
          <cell r="J10">
            <v>0</v>
          </cell>
        </row>
        <row r="11">
          <cell r="I11">
            <v>68000</v>
          </cell>
          <cell r="J11">
            <v>0</v>
          </cell>
        </row>
        <row r="12">
          <cell r="I12">
            <v>73000</v>
          </cell>
          <cell r="J12">
            <v>0</v>
          </cell>
        </row>
        <row r="13">
          <cell r="I13">
            <v>78000</v>
          </cell>
          <cell r="J13">
            <v>0</v>
          </cell>
        </row>
        <row r="14">
          <cell r="I14">
            <v>83000</v>
          </cell>
          <cell r="J14">
            <v>0</v>
          </cell>
        </row>
        <row r="15">
          <cell r="I15">
            <v>88000</v>
          </cell>
          <cell r="J15">
            <v>0</v>
          </cell>
        </row>
        <row r="16">
          <cell r="I16">
            <v>93000</v>
          </cell>
          <cell r="J16">
            <v>0</v>
          </cell>
        </row>
        <row r="17">
          <cell r="I17">
            <v>98000</v>
          </cell>
          <cell r="J17">
            <v>0</v>
          </cell>
        </row>
        <row r="18">
          <cell r="I18">
            <v>103000</v>
          </cell>
          <cell r="J18">
            <v>0</v>
          </cell>
        </row>
        <row r="19">
          <cell r="I19">
            <v>108000</v>
          </cell>
          <cell r="J19">
            <v>0</v>
          </cell>
        </row>
        <row r="20">
          <cell r="I20">
            <v>113000</v>
          </cell>
          <cell r="J20">
            <v>0</v>
          </cell>
        </row>
        <row r="21">
          <cell r="I21">
            <v>118000</v>
          </cell>
          <cell r="J21">
            <v>0</v>
          </cell>
        </row>
        <row r="22">
          <cell r="I22">
            <v>123000</v>
          </cell>
          <cell r="J22">
            <v>0</v>
          </cell>
        </row>
        <row r="23">
          <cell r="I23">
            <v>128000</v>
          </cell>
          <cell r="J23">
            <v>0</v>
          </cell>
        </row>
        <row r="24">
          <cell r="I24">
            <v>133000</v>
          </cell>
          <cell r="J24">
            <v>0</v>
          </cell>
        </row>
        <row r="25">
          <cell r="I25">
            <v>138000</v>
          </cell>
          <cell r="J25">
            <v>0</v>
          </cell>
        </row>
        <row r="26">
          <cell r="I26">
            <v>143000</v>
          </cell>
          <cell r="J26">
            <v>0</v>
          </cell>
        </row>
        <row r="27">
          <cell r="I27">
            <v>148000</v>
          </cell>
          <cell r="J27">
            <v>0</v>
          </cell>
        </row>
        <row r="28">
          <cell r="I28">
            <v>153000</v>
          </cell>
          <cell r="J28">
            <v>0</v>
          </cell>
        </row>
        <row r="29">
          <cell r="I29">
            <v>158000</v>
          </cell>
          <cell r="J29">
            <v>0</v>
          </cell>
        </row>
        <row r="30">
          <cell r="I30">
            <v>163000</v>
          </cell>
          <cell r="J30">
            <v>1</v>
          </cell>
        </row>
        <row r="31">
          <cell r="I31">
            <v>168000</v>
          </cell>
          <cell r="J31">
            <v>0</v>
          </cell>
        </row>
        <row r="32">
          <cell r="I32">
            <v>173000</v>
          </cell>
          <cell r="J32">
            <v>14</v>
          </cell>
        </row>
        <row r="33">
          <cell r="I33">
            <v>178000</v>
          </cell>
          <cell r="J33">
            <v>50</v>
          </cell>
        </row>
        <row r="34">
          <cell r="I34">
            <v>183000</v>
          </cell>
          <cell r="J34">
            <v>209</v>
          </cell>
        </row>
        <row r="35">
          <cell r="I35">
            <v>188000</v>
          </cell>
          <cell r="J35">
            <v>517</v>
          </cell>
        </row>
        <row r="36">
          <cell r="I36">
            <v>193000</v>
          </cell>
          <cell r="J36">
            <v>982</v>
          </cell>
        </row>
        <row r="37">
          <cell r="I37">
            <v>198000</v>
          </cell>
          <cell r="J37">
            <v>1657</v>
          </cell>
        </row>
        <row r="38">
          <cell r="I38">
            <v>203000</v>
          </cell>
          <cell r="J38">
            <v>2150</v>
          </cell>
        </row>
        <row r="39">
          <cell r="I39">
            <v>208000</v>
          </cell>
          <cell r="J39">
            <v>2798</v>
          </cell>
        </row>
        <row r="40">
          <cell r="I40">
            <v>213000</v>
          </cell>
          <cell r="J40">
            <v>3020</v>
          </cell>
        </row>
        <row r="41">
          <cell r="I41">
            <v>218000</v>
          </cell>
          <cell r="J41">
            <v>3013</v>
          </cell>
        </row>
        <row r="42">
          <cell r="I42">
            <v>223000</v>
          </cell>
          <cell r="J42">
            <v>2748</v>
          </cell>
        </row>
        <row r="43">
          <cell r="I43">
            <v>228000</v>
          </cell>
          <cell r="J43">
            <v>2350</v>
          </cell>
        </row>
        <row r="44">
          <cell r="I44">
            <v>233000</v>
          </cell>
          <cell r="J44">
            <v>1857</v>
          </cell>
        </row>
        <row r="45">
          <cell r="I45">
            <v>238000</v>
          </cell>
          <cell r="J45">
            <v>1411</v>
          </cell>
        </row>
        <row r="46">
          <cell r="I46">
            <v>243000</v>
          </cell>
          <cell r="J46">
            <v>944</v>
          </cell>
        </row>
        <row r="47">
          <cell r="I47">
            <v>248000</v>
          </cell>
          <cell r="J47">
            <v>570</v>
          </cell>
        </row>
        <row r="48">
          <cell r="I48">
            <v>253000</v>
          </cell>
          <cell r="J48">
            <v>315</v>
          </cell>
        </row>
        <row r="49">
          <cell r="I49">
            <v>258000</v>
          </cell>
          <cell r="J49">
            <v>218</v>
          </cell>
        </row>
        <row r="50">
          <cell r="I50">
            <v>263000</v>
          </cell>
          <cell r="J50">
            <v>96</v>
          </cell>
        </row>
        <row r="51">
          <cell r="I51">
            <v>268000</v>
          </cell>
          <cell r="J51">
            <v>41</v>
          </cell>
        </row>
        <row r="52">
          <cell r="I52">
            <v>273000</v>
          </cell>
          <cell r="J52">
            <v>25</v>
          </cell>
        </row>
        <row r="53">
          <cell r="I53">
            <v>278000</v>
          </cell>
          <cell r="J53">
            <v>10</v>
          </cell>
        </row>
        <row r="54">
          <cell r="I54" t="str">
            <v>More</v>
          </cell>
          <cell r="J54">
            <v>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30_Years_Se"/>
    </sheetNames>
    <sheetDataSet>
      <sheetData sheetId="0">
        <row r="2">
          <cell r="I2">
            <v>23000</v>
          </cell>
          <cell r="J2">
            <v>0</v>
          </cell>
        </row>
        <row r="3">
          <cell r="I3">
            <v>28000</v>
          </cell>
          <cell r="J3">
            <v>485</v>
          </cell>
        </row>
        <row r="4">
          <cell r="I4">
            <v>33000</v>
          </cell>
          <cell r="J4">
            <v>18366</v>
          </cell>
        </row>
        <row r="5">
          <cell r="I5">
            <v>38000</v>
          </cell>
          <cell r="J5">
            <v>6137</v>
          </cell>
        </row>
        <row r="6">
          <cell r="I6">
            <v>43000</v>
          </cell>
          <cell r="J6">
            <v>12</v>
          </cell>
        </row>
        <row r="7">
          <cell r="I7">
            <v>48000</v>
          </cell>
          <cell r="J7">
            <v>0</v>
          </cell>
        </row>
        <row r="8">
          <cell r="I8">
            <v>53000</v>
          </cell>
          <cell r="J8">
            <v>0</v>
          </cell>
        </row>
        <row r="9">
          <cell r="I9">
            <v>58000</v>
          </cell>
          <cell r="J9">
            <v>0</v>
          </cell>
        </row>
        <row r="10">
          <cell r="I10">
            <v>63000</v>
          </cell>
          <cell r="J10">
            <v>0</v>
          </cell>
        </row>
        <row r="11">
          <cell r="I11">
            <v>68000</v>
          </cell>
          <cell r="J11">
            <v>0</v>
          </cell>
        </row>
        <row r="12">
          <cell r="I12">
            <v>73000</v>
          </cell>
          <cell r="J12">
            <v>0</v>
          </cell>
        </row>
        <row r="13">
          <cell r="I13">
            <v>78000</v>
          </cell>
          <cell r="J13">
            <v>0</v>
          </cell>
        </row>
        <row r="14">
          <cell r="I14">
            <v>83000</v>
          </cell>
          <cell r="J14">
            <v>0</v>
          </cell>
        </row>
        <row r="15">
          <cell r="I15">
            <v>88000</v>
          </cell>
          <cell r="J15">
            <v>0</v>
          </cell>
        </row>
        <row r="16">
          <cell r="I16">
            <v>93000</v>
          </cell>
          <cell r="J16">
            <v>0</v>
          </cell>
        </row>
        <row r="17">
          <cell r="I17">
            <v>98000</v>
          </cell>
          <cell r="J17">
            <v>0</v>
          </cell>
        </row>
        <row r="18">
          <cell r="I18">
            <v>103000</v>
          </cell>
          <cell r="J18">
            <v>0</v>
          </cell>
        </row>
        <row r="19">
          <cell r="I19">
            <v>108000</v>
          </cell>
          <cell r="J19">
            <v>0</v>
          </cell>
        </row>
        <row r="20">
          <cell r="I20">
            <v>113000</v>
          </cell>
          <cell r="J20">
            <v>0</v>
          </cell>
        </row>
        <row r="21">
          <cell r="I21">
            <v>118000</v>
          </cell>
          <cell r="J21">
            <v>0</v>
          </cell>
        </row>
        <row r="22">
          <cell r="I22">
            <v>123000</v>
          </cell>
          <cell r="J22">
            <v>0</v>
          </cell>
        </row>
        <row r="23">
          <cell r="I23">
            <v>128000</v>
          </cell>
          <cell r="J23">
            <v>0</v>
          </cell>
        </row>
        <row r="24">
          <cell r="I24">
            <v>133000</v>
          </cell>
          <cell r="J24">
            <v>0</v>
          </cell>
        </row>
        <row r="25">
          <cell r="I25">
            <v>138000</v>
          </cell>
          <cell r="J25">
            <v>0</v>
          </cell>
        </row>
        <row r="26">
          <cell r="I26">
            <v>143000</v>
          </cell>
          <cell r="J26">
            <v>0</v>
          </cell>
        </row>
        <row r="27">
          <cell r="I27">
            <v>148000</v>
          </cell>
          <cell r="J27">
            <v>0</v>
          </cell>
        </row>
        <row r="28">
          <cell r="I28">
            <v>153000</v>
          </cell>
          <cell r="J28">
            <v>0</v>
          </cell>
        </row>
        <row r="29">
          <cell r="I29">
            <v>158000</v>
          </cell>
          <cell r="J29">
            <v>0</v>
          </cell>
        </row>
        <row r="30">
          <cell r="I30">
            <v>163000</v>
          </cell>
          <cell r="J30">
            <v>0</v>
          </cell>
        </row>
        <row r="31">
          <cell r="I31">
            <v>168000</v>
          </cell>
          <cell r="J31">
            <v>0</v>
          </cell>
        </row>
        <row r="32">
          <cell r="I32">
            <v>173000</v>
          </cell>
          <cell r="J32">
            <v>0</v>
          </cell>
        </row>
        <row r="33">
          <cell r="I33">
            <v>178000</v>
          </cell>
          <cell r="J33">
            <v>0</v>
          </cell>
        </row>
        <row r="34">
          <cell r="I34">
            <v>183000</v>
          </cell>
          <cell r="J34">
            <v>0</v>
          </cell>
        </row>
        <row r="35">
          <cell r="I35">
            <v>188000</v>
          </cell>
          <cell r="J35">
            <v>0</v>
          </cell>
        </row>
        <row r="36">
          <cell r="I36">
            <v>193000</v>
          </cell>
          <cell r="J36">
            <v>0</v>
          </cell>
        </row>
        <row r="37">
          <cell r="I37">
            <v>198000</v>
          </cell>
          <cell r="J37">
            <v>0</v>
          </cell>
        </row>
        <row r="38">
          <cell r="I38">
            <v>203000</v>
          </cell>
          <cell r="J38">
            <v>0</v>
          </cell>
        </row>
        <row r="39">
          <cell r="I39">
            <v>208000</v>
          </cell>
          <cell r="J39">
            <v>0</v>
          </cell>
        </row>
        <row r="40">
          <cell r="I40">
            <v>213000</v>
          </cell>
          <cell r="J40">
            <v>0</v>
          </cell>
        </row>
        <row r="41">
          <cell r="I41">
            <v>218000</v>
          </cell>
          <cell r="J41">
            <v>0</v>
          </cell>
        </row>
        <row r="42">
          <cell r="I42">
            <v>223000</v>
          </cell>
          <cell r="J42">
            <v>0</v>
          </cell>
        </row>
        <row r="43">
          <cell r="I43">
            <v>228000</v>
          </cell>
          <cell r="J43">
            <v>0</v>
          </cell>
        </row>
        <row r="44">
          <cell r="I44">
            <v>233000</v>
          </cell>
          <cell r="J44">
            <v>0</v>
          </cell>
        </row>
        <row r="45">
          <cell r="I45">
            <v>238000</v>
          </cell>
          <cell r="J45">
            <v>0</v>
          </cell>
        </row>
        <row r="46">
          <cell r="I46">
            <v>243000</v>
          </cell>
          <cell r="J46">
            <v>0</v>
          </cell>
        </row>
        <row r="47">
          <cell r="I47">
            <v>248000</v>
          </cell>
          <cell r="J47">
            <v>0</v>
          </cell>
        </row>
        <row r="48">
          <cell r="I48">
            <v>253000</v>
          </cell>
          <cell r="J48">
            <v>0</v>
          </cell>
        </row>
        <row r="49">
          <cell r="I49">
            <v>258000</v>
          </cell>
          <cell r="J49">
            <v>0</v>
          </cell>
        </row>
        <row r="50">
          <cell r="I50">
            <v>263000</v>
          </cell>
          <cell r="J50">
            <v>0</v>
          </cell>
        </row>
        <row r="51">
          <cell r="I51">
            <v>268000</v>
          </cell>
          <cell r="J51">
            <v>0</v>
          </cell>
        </row>
        <row r="52">
          <cell r="I52">
            <v>273000</v>
          </cell>
          <cell r="J52">
            <v>0</v>
          </cell>
        </row>
        <row r="53">
          <cell r="I53">
            <v>278000</v>
          </cell>
          <cell r="J53">
            <v>0</v>
          </cell>
        </row>
        <row r="54">
          <cell r="I54" t="str">
            <v>More</v>
          </cell>
          <cell r="J5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30_Years_Se"/>
    </sheetNames>
    <sheetDataSet>
      <sheetData sheetId="0">
        <row r="2">
          <cell r="I2">
            <v>23000</v>
          </cell>
          <cell r="J2">
            <v>0</v>
          </cell>
        </row>
        <row r="3">
          <cell r="I3">
            <v>28000</v>
          </cell>
          <cell r="J3">
            <v>141</v>
          </cell>
        </row>
        <row r="4">
          <cell r="I4">
            <v>33000</v>
          </cell>
          <cell r="J4">
            <v>2004</v>
          </cell>
        </row>
        <row r="5">
          <cell r="I5">
            <v>38000</v>
          </cell>
          <cell r="J5">
            <v>5227</v>
          </cell>
        </row>
        <row r="6">
          <cell r="I6">
            <v>43000</v>
          </cell>
          <cell r="J6">
            <v>6698</v>
          </cell>
        </row>
        <row r="7">
          <cell r="I7">
            <v>48000</v>
          </cell>
          <cell r="J7">
            <v>5353</v>
          </cell>
        </row>
        <row r="8">
          <cell r="I8">
            <v>53000</v>
          </cell>
          <cell r="J8">
            <v>3271</v>
          </cell>
        </row>
        <row r="9">
          <cell r="I9">
            <v>58000</v>
          </cell>
          <cell r="J9">
            <v>1483</v>
          </cell>
        </row>
        <row r="10">
          <cell r="I10">
            <v>63000</v>
          </cell>
          <cell r="J10">
            <v>580</v>
          </cell>
        </row>
        <row r="11">
          <cell r="I11">
            <v>68000</v>
          </cell>
          <cell r="J11">
            <v>198</v>
          </cell>
        </row>
        <row r="12">
          <cell r="I12">
            <v>73000</v>
          </cell>
          <cell r="J12">
            <v>43</v>
          </cell>
        </row>
        <row r="13">
          <cell r="I13">
            <v>78000</v>
          </cell>
          <cell r="J13">
            <v>2</v>
          </cell>
        </row>
        <row r="14">
          <cell r="I14">
            <v>83000</v>
          </cell>
          <cell r="J14">
            <v>0</v>
          </cell>
        </row>
        <row r="15">
          <cell r="I15">
            <v>88000</v>
          </cell>
          <cell r="J15">
            <v>0</v>
          </cell>
        </row>
        <row r="16">
          <cell r="I16">
            <v>93000</v>
          </cell>
          <cell r="J16">
            <v>0</v>
          </cell>
        </row>
        <row r="17">
          <cell r="I17">
            <v>98000</v>
          </cell>
          <cell r="J17">
            <v>0</v>
          </cell>
        </row>
        <row r="18">
          <cell r="I18">
            <v>103000</v>
          </cell>
          <cell r="J18">
            <v>0</v>
          </cell>
        </row>
        <row r="19">
          <cell r="I19">
            <v>108000</v>
          </cell>
          <cell r="J19">
            <v>0</v>
          </cell>
        </row>
        <row r="20">
          <cell r="I20">
            <v>113000</v>
          </cell>
          <cell r="J20">
            <v>0</v>
          </cell>
        </row>
        <row r="21">
          <cell r="I21">
            <v>118000</v>
          </cell>
          <cell r="J21">
            <v>0</v>
          </cell>
        </row>
        <row r="22">
          <cell r="I22">
            <v>123000</v>
          </cell>
          <cell r="J22">
            <v>0</v>
          </cell>
        </row>
        <row r="23">
          <cell r="I23">
            <v>128000</v>
          </cell>
          <cell r="J23">
            <v>0</v>
          </cell>
        </row>
        <row r="24">
          <cell r="I24">
            <v>133000</v>
          </cell>
          <cell r="J24">
            <v>0</v>
          </cell>
        </row>
        <row r="25">
          <cell r="I25">
            <v>138000</v>
          </cell>
          <cell r="J25">
            <v>0</v>
          </cell>
        </row>
        <row r="26">
          <cell r="I26">
            <v>143000</v>
          </cell>
          <cell r="J26">
            <v>0</v>
          </cell>
        </row>
        <row r="27">
          <cell r="I27">
            <v>148000</v>
          </cell>
          <cell r="J27">
            <v>0</v>
          </cell>
        </row>
        <row r="28">
          <cell r="I28">
            <v>153000</v>
          </cell>
          <cell r="J28">
            <v>0</v>
          </cell>
        </row>
        <row r="29">
          <cell r="I29">
            <v>158000</v>
          </cell>
          <cell r="J29">
            <v>0</v>
          </cell>
        </row>
        <row r="30">
          <cell r="I30">
            <v>163000</v>
          </cell>
          <cell r="J30">
            <v>0</v>
          </cell>
        </row>
        <row r="31">
          <cell r="I31">
            <v>168000</v>
          </cell>
          <cell r="J31">
            <v>0</v>
          </cell>
        </row>
        <row r="32">
          <cell r="I32">
            <v>173000</v>
          </cell>
          <cell r="J32">
            <v>0</v>
          </cell>
        </row>
        <row r="33">
          <cell r="I33">
            <v>178000</v>
          </cell>
          <cell r="J33">
            <v>0</v>
          </cell>
        </row>
        <row r="34">
          <cell r="I34">
            <v>183000</v>
          </cell>
          <cell r="J34">
            <v>0</v>
          </cell>
        </row>
        <row r="35">
          <cell r="I35">
            <v>188000</v>
          </cell>
          <cell r="J35">
            <v>0</v>
          </cell>
        </row>
        <row r="36">
          <cell r="I36">
            <v>193000</v>
          </cell>
          <cell r="J36">
            <v>0</v>
          </cell>
        </row>
        <row r="37">
          <cell r="I37">
            <v>198000</v>
          </cell>
          <cell r="J37">
            <v>0</v>
          </cell>
        </row>
        <row r="38">
          <cell r="I38">
            <v>203000</v>
          </cell>
          <cell r="J38">
            <v>0</v>
          </cell>
        </row>
        <row r="39">
          <cell r="I39">
            <v>208000</v>
          </cell>
          <cell r="J39">
            <v>0</v>
          </cell>
        </row>
        <row r="40">
          <cell r="I40">
            <v>213000</v>
          </cell>
          <cell r="J40">
            <v>0</v>
          </cell>
        </row>
        <row r="41">
          <cell r="I41">
            <v>218000</v>
          </cell>
          <cell r="J41">
            <v>0</v>
          </cell>
        </row>
        <row r="42">
          <cell r="I42">
            <v>223000</v>
          </cell>
          <cell r="J42">
            <v>0</v>
          </cell>
        </row>
        <row r="43">
          <cell r="I43">
            <v>228000</v>
          </cell>
          <cell r="J43">
            <v>0</v>
          </cell>
        </row>
        <row r="44">
          <cell r="I44">
            <v>233000</v>
          </cell>
          <cell r="J44">
            <v>0</v>
          </cell>
        </row>
        <row r="45">
          <cell r="I45">
            <v>238000</v>
          </cell>
          <cell r="J45">
            <v>0</v>
          </cell>
        </row>
        <row r="46">
          <cell r="I46">
            <v>243000</v>
          </cell>
          <cell r="J46">
            <v>0</v>
          </cell>
        </row>
        <row r="47">
          <cell r="I47">
            <v>248000</v>
          </cell>
          <cell r="J47">
            <v>0</v>
          </cell>
        </row>
        <row r="48">
          <cell r="I48">
            <v>253000</v>
          </cell>
          <cell r="J48">
            <v>0</v>
          </cell>
        </row>
        <row r="49">
          <cell r="I49">
            <v>258000</v>
          </cell>
          <cell r="J49">
            <v>0</v>
          </cell>
        </row>
        <row r="50">
          <cell r="I50">
            <v>263000</v>
          </cell>
          <cell r="J50">
            <v>0</v>
          </cell>
        </row>
        <row r="51">
          <cell r="I51">
            <v>268000</v>
          </cell>
          <cell r="J51">
            <v>0</v>
          </cell>
        </row>
        <row r="52">
          <cell r="I52">
            <v>273000</v>
          </cell>
          <cell r="J52">
            <v>0</v>
          </cell>
        </row>
        <row r="53">
          <cell r="I53">
            <v>278000</v>
          </cell>
          <cell r="J53">
            <v>0</v>
          </cell>
        </row>
        <row r="54">
          <cell r="I54" t="str">
            <v>More</v>
          </cell>
          <cell r="J54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30_Years_Se"/>
    </sheetNames>
    <sheetDataSet>
      <sheetData sheetId="0">
        <row r="2">
          <cell r="I2">
            <v>23000</v>
          </cell>
          <cell r="J2">
            <v>0</v>
          </cell>
        </row>
        <row r="3">
          <cell r="I3">
            <v>28000</v>
          </cell>
          <cell r="J3">
            <v>0</v>
          </cell>
        </row>
        <row r="4">
          <cell r="I4">
            <v>33000</v>
          </cell>
          <cell r="J4">
            <v>0</v>
          </cell>
        </row>
        <row r="5">
          <cell r="I5">
            <v>38000</v>
          </cell>
          <cell r="J5">
            <v>0</v>
          </cell>
        </row>
        <row r="6">
          <cell r="I6">
            <v>43000</v>
          </cell>
          <cell r="J6">
            <v>0</v>
          </cell>
        </row>
        <row r="7">
          <cell r="I7">
            <v>48000</v>
          </cell>
          <cell r="J7">
            <v>0</v>
          </cell>
        </row>
        <row r="8">
          <cell r="I8">
            <v>53000</v>
          </cell>
          <cell r="J8">
            <v>0</v>
          </cell>
        </row>
        <row r="9">
          <cell r="I9">
            <v>58000</v>
          </cell>
          <cell r="J9">
            <v>0</v>
          </cell>
        </row>
        <row r="10">
          <cell r="I10">
            <v>63000</v>
          </cell>
          <cell r="J10">
            <v>0</v>
          </cell>
        </row>
        <row r="11">
          <cell r="I11">
            <v>68000</v>
          </cell>
          <cell r="J11">
            <v>0</v>
          </cell>
        </row>
        <row r="12">
          <cell r="I12">
            <v>73000</v>
          </cell>
          <cell r="J12">
            <v>0</v>
          </cell>
        </row>
        <row r="13">
          <cell r="I13">
            <v>78000</v>
          </cell>
          <cell r="J13">
            <v>0</v>
          </cell>
        </row>
        <row r="14">
          <cell r="I14">
            <v>83000</v>
          </cell>
          <cell r="J14">
            <v>0</v>
          </cell>
        </row>
        <row r="15">
          <cell r="I15">
            <v>88000</v>
          </cell>
          <cell r="J15">
            <v>1</v>
          </cell>
        </row>
        <row r="16">
          <cell r="I16">
            <v>93000</v>
          </cell>
          <cell r="J16">
            <v>120</v>
          </cell>
        </row>
        <row r="17">
          <cell r="I17">
            <v>98000</v>
          </cell>
          <cell r="J17">
            <v>1666</v>
          </cell>
        </row>
        <row r="18">
          <cell r="I18">
            <v>103000</v>
          </cell>
          <cell r="J18">
            <v>5863</v>
          </cell>
        </row>
        <row r="19">
          <cell r="I19">
            <v>108000</v>
          </cell>
          <cell r="J19">
            <v>8543</v>
          </cell>
        </row>
        <row r="20">
          <cell r="I20">
            <v>113000</v>
          </cell>
          <cell r="J20">
            <v>6085</v>
          </cell>
        </row>
        <row r="21">
          <cell r="I21">
            <v>118000</v>
          </cell>
          <cell r="J21">
            <v>2255</v>
          </cell>
        </row>
        <row r="22">
          <cell r="I22">
            <v>123000</v>
          </cell>
          <cell r="J22">
            <v>425</v>
          </cell>
        </row>
        <row r="23">
          <cell r="I23">
            <v>128000</v>
          </cell>
          <cell r="J23">
            <v>41</v>
          </cell>
        </row>
        <row r="24">
          <cell r="I24">
            <v>133000</v>
          </cell>
          <cell r="J24">
            <v>1</v>
          </cell>
        </row>
        <row r="25">
          <cell r="I25">
            <v>138000</v>
          </cell>
          <cell r="J25">
            <v>0</v>
          </cell>
        </row>
        <row r="26">
          <cell r="I26">
            <v>143000</v>
          </cell>
          <cell r="J26">
            <v>0</v>
          </cell>
        </row>
        <row r="27">
          <cell r="I27">
            <v>148000</v>
          </cell>
          <cell r="J27">
            <v>0</v>
          </cell>
        </row>
        <row r="28">
          <cell r="I28">
            <v>153000</v>
          </cell>
          <cell r="J28">
            <v>0</v>
          </cell>
        </row>
        <row r="29">
          <cell r="I29">
            <v>158000</v>
          </cell>
          <cell r="J29">
            <v>0</v>
          </cell>
        </row>
        <row r="30">
          <cell r="I30">
            <v>163000</v>
          </cell>
          <cell r="J30">
            <v>0</v>
          </cell>
        </row>
        <row r="31">
          <cell r="I31">
            <v>168000</v>
          </cell>
          <cell r="J31">
            <v>0</v>
          </cell>
        </row>
        <row r="32">
          <cell r="I32">
            <v>173000</v>
          </cell>
          <cell r="J32">
            <v>0</v>
          </cell>
        </row>
        <row r="33">
          <cell r="I33">
            <v>178000</v>
          </cell>
          <cell r="J33">
            <v>0</v>
          </cell>
        </row>
        <row r="34">
          <cell r="I34">
            <v>183000</v>
          </cell>
          <cell r="J34">
            <v>0</v>
          </cell>
        </row>
        <row r="35">
          <cell r="I35">
            <v>188000</v>
          </cell>
          <cell r="J35">
            <v>0</v>
          </cell>
        </row>
        <row r="36">
          <cell r="I36">
            <v>193000</v>
          </cell>
          <cell r="J36">
            <v>0</v>
          </cell>
        </row>
        <row r="37">
          <cell r="I37">
            <v>198000</v>
          </cell>
          <cell r="J37">
            <v>0</v>
          </cell>
        </row>
        <row r="38">
          <cell r="I38">
            <v>203000</v>
          </cell>
          <cell r="J38">
            <v>0</v>
          </cell>
        </row>
        <row r="39">
          <cell r="I39">
            <v>208000</v>
          </cell>
          <cell r="J39">
            <v>0</v>
          </cell>
        </row>
        <row r="40">
          <cell r="I40">
            <v>213000</v>
          </cell>
          <cell r="J40">
            <v>0</v>
          </cell>
        </row>
        <row r="41">
          <cell r="I41">
            <v>218000</v>
          </cell>
          <cell r="J41">
            <v>0</v>
          </cell>
        </row>
        <row r="42">
          <cell r="I42">
            <v>223000</v>
          </cell>
          <cell r="J42">
            <v>0</v>
          </cell>
        </row>
        <row r="43">
          <cell r="I43">
            <v>228000</v>
          </cell>
          <cell r="J43">
            <v>0</v>
          </cell>
        </row>
        <row r="44">
          <cell r="I44">
            <v>233000</v>
          </cell>
          <cell r="J44">
            <v>0</v>
          </cell>
        </row>
        <row r="45">
          <cell r="I45">
            <v>238000</v>
          </cell>
          <cell r="J45">
            <v>0</v>
          </cell>
        </row>
        <row r="46">
          <cell r="I46">
            <v>243000</v>
          </cell>
          <cell r="J46">
            <v>0</v>
          </cell>
        </row>
        <row r="47">
          <cell r="I47">
            <v>248000</v>
          </cell>
          <cell r="J47">
            <v>0</v>
          </cell>
        </row>
        <row r="48">
          <cell r="I48">
            <v>253000</v>
          </cell>
          <cell r="J48">
            <v>0</v>
          </cell>
        </row>
        <row r="49">
          <cell r="I49">
            <v>258000</v>
          </cell>
          <cell r="J49">
            <v>0</v>
          </cell>
        </row>
        <row r="50">
          <cell r="I50">
            <v>263000</v>
          </cell>
          <cell r="J50">
            <v>0</v>
          </cell>
        </row>
        <row r="51">
          <cell r="I51">
            <v>268000</v>
          </cell>
          <cell r="J51">
            <v>0</v>
          </cell>
        </row>
        <row r="52">
          <cell r="I52">
            <v>273000</v>
          </cell>
          <cell r="J52">
            <v>0</v>
          </cell>
        </row>
        <row r="53">
          <cell r="I53">
            <v>278000</v>
          </cell>
          <cell r="J53">
            <v>0</v>
          </cell>
        </row>
        <row r="54">
          <cell r="I54" t="str">
            <v>More</v>
          </cell>
          <cell r="J54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30_Years_Se"/>
    </sheetNames>
    <sheetDataSet>
      <sheetData sheetId="0">
        <row r="2">
          <cell r="I2">
            <v>23000</v>
          </cell>
          <cell r="J2">
            <v>0</v>
          </cell>
        </row>
        <row r="3">
          <cell r="I3">
            <v>28000</v>
          </cell>
          <cell r="J3">
            <v>0</v>
          </cell>
        </row>
        <row r="4">
          <cell r="I4">
            <v>33000</v>
          </cell>
          <cell r="J4">
            <v>0</v>
          </cell>
        </row>
        <row r="5">
          <cell r="I5">
            <v>38000</v>
          </cell>
          <cell r="J5">
            <v>0</v>
          </cell>
        </row>
        <row r="6">
          <cell r="I6">
            <v>43000</v>
          </cell>
          <cell r="J6">
            <v>0</v>
          </cell>
        </row>
        <row r="7">
          <cell r="I7">
            <v>48000</v>
          </cell>
          <cell r="J7">
            <v>4833</v>
          </cell>
        </row>
        <row r="8">
          <cell r="I8">
            <v>53000</v>
          </cell>
          <cell r="J8">
            <v>20167</v>
          </cell>
        </row>
        <row r="9">
          <cell r="I9">
            <v>58000</v>
          </cell>
          <cell r="J9">
            <v>0</v>
          </cell>
        </row>
        <row r="10">
          <cell r="I10">
            <v>63000</v>
          </cell>
          <cell r="J10">
            <v>0</v>
          </cell>
        </row>
        <row r="11">
          <cell r="I11">
            <v>68000</v>
          </cell>
          <cell r="J11">
            <v>0</v>
          </cell>
        </row>
        <row r="12">
          <cell r="I12">
            <v>73000</v>
          </cell>
          <cell r="J12">
            <v>0</v>
          </cell>
        </row>
        <row r="13">
          <cell r="I13">
            <v>78000</v>
          </cell>
          <cell r="J13">
            <v>0</v>
          </cell>
        </row>
        <row r="14">
          <cell r="I14">
            <v>83000</v>
          </cell>
          <cell r="J14">
            <v>0</v>
          </cell>
        </row>
        <row r="15">
          <cell r="I15">
            <v>88000</v>
          </cell>
          <cell r="J15">
            <v>0</v>
          </cell>
        </row>
        <row r="16">
          <cell r="I16">
            <v>93000</v>
          </cell>
          <cell r="J16">
            <v>0</v>
          </cell>
        </row>
        <row r="17">
          <cell r="I17">
            <v>98000</v>
          </cell>
          <cell r="J17">
            <v>0</v>
          </cell>
        </row>
        <row r="18">
          <cell r="I18">
            <v>103000</v>
          </cell>
          <cell r="J18">
            <v>0</v>
          </cell>
        </row>
        <row r="19">
          <cell r="I19">
            <v>108000</v>
          </cell>
          <cell r="J19">
            <v>0</v>
          </cell>
        </row>
        <row r="20">
          <cell r="I20">
            <v>113000</v>
          </cell>
          <cell r="J20">
            <v>0</v>
          </cell>
        </row>
        <row r="21">
          <cell r="I21">
            <v>118000</v>
          </cell>
          <cell r="J21">
            <v>0</v>
          </cell>
        </row>
        <row r="22">
          <cell r="I22">
            <v>123000</v>
          </cell>
          <cell r="J22">
            <v>0</v>
          </cell>
        </row>
        <row r="23">
          <cell r="I23">
            <v>128000</v>
          </cell>
          <cell r="J23">
            <v>0</v>
          </cell>
        </row>
        <row r="24">
          <cell r="I24">
            <v>133000</v>
          </cell>
          <cell r="J24">
            <v>0</v>
          </cell>
        </row>
        <row r="25">
          <cell r="I25">
            <v>138000</v>
          </cell>
          <cell r="J25">
            <v>0</v>
          </cell>
        </row>
        <row r="26">
          <cell r="I26">
            <v>143000</v>
          </cell>
          <cell r="J26">
            <v>0</v>
          </cell>
        </row>
        <row r="27">
          <cell r="I27">
            <v>148000</v>
          </cell>
          <cell r="J27">
            <v>0</v>
          </cell>
        </row>
        <row r="28">
          <cell r="I28">
            <v>153000</v>
          </cell>
          <cell r="J28">
            <v>0</v>
          </cell>
        </row>
        <row r="29">
          <cell r="I29">
            <v>158000</v>
          </cell>
          <cell r="J29">
            <v>0</v>
          </cell>
        </row>
        <row r="30">
          <cell r="I30">
            <v>163000</v>
          </cell>
          <cell r="J30">
            <v>0</v>
          </cell>
        </row>
        <row r="31">
          <cell r="I31">
            <v>168000</v>
          </cell>
          <cell r="J31">
            <v>0</v>
          </cell>
        </row>
        <row r="32">
          <cell r="I32">
            <v>173000</v>
          </cell>
          <cell r="J32">
            <v>0</v>
          </cell>
        </row>
        <row r="33">
          <cell r="I33">
            <v>178000</v>
          </cell>
          <cell r="J33">
            <v>0</v>
          </cell>
        </row>
        <row r="34">
          <cell r="I34">
            <v>183000</v>
          </cell>
          <cell r="J34">
            <v>0</v>
          </cell>
        </row>
        <row r="35">
          <cell r="I35">
            <v>188000</v>
          </cell>
          <cell r="J35">
            <v>0</v>
          </cell>
        </row>
        <row r="36">
          <cell r="I36">
            <v>193000</v>
          </cell>
          <cell r="J36">
            <v>0</v>
          </cell>
        </row>
        <row r="37">
          <cell r="I37">
            <v>198000</v>
          </cell>
          <cell r="J37">
            <v>0</v>
          </cell>
        </row>
        <row r="38">
          <cell r="I38">
            <v>203000</v>
          </cell>
          <cell r="J38">
            <v>0</v>
          </cell>
        </row>
        <row r="39">
          <cell r="I39">
            <v>208000</v>
          </cell>
          <cell r="J39">
            <v>0</v>
          </cell>
        </row>
        <row r="40">
          <cell r="I40">
            <v>213000</v>
          </cell>
          <cell r="J40">
            <v>0</v>
          </cell>
        </row>
        <row r="41">
          <cell r="I41">
            <v>218000</v>
          </cell>
          <cell r="J41">
            <v>0</v>
          </cell>
        </row>
        <row r="42">
          <cell r="I42">
            <v>223000</v>
          </cell>
          <cell r="J42">
            <v>0</v>
          </cell>
        </row>
        <row r="43">
          <cell r="I43">
            <v>228000</v>
          </cell>
          <cell r="J43">
            <v>0</v>
          </cell>
        </row>
        <row r="44">
          <cell r="I44">
            <v>233000</v>
          </cell>
          <cell r="J44">
            <v>0</v>
          </cell>
        </row>
        <row r="45">
          <cell r="I45">
            <v>238000</v>
          </cell>
          <cell r="J45">
            <v>0</v>
          </cell>
        </row>
        <row r="46">
          <cell r="I46">
            <v>243000</v>
          </cell>
          <cell r="J46">
            <v>0</v>
          </cell>
        </row>
        <row r="47">
          <cell r="I47">
            <v>248000</v>
          </cell>
          <cell r="J47">
            <v>0</v>
          </cell>
        </row>
        <row r="48">
          <cell r="I48">
            <v>253000</v>
          </cell>
          <cell r="J48">
            <v>0</v>
          </cell>
        </row>
        <row r="49">
          <cell r="I49">
            <v>258000</v>
          </cell>
          <cell r="J49">
            <v>0</v>
          </cell>
        </row>
        <row r="50">
          <cell r="I50">
            <v>263000</v>
          </cell>
          <cell r="J50">
            <v>0</v>
          </cell>
        </row>
        <row r="51">
          <cell r="I51">
            <v>268000</v>
          </cell>
          <cell r="J51">
            <v>0</v>
          </cell>
        </row>
        <row r="52">
          <cell r="I52">
            <v>273000</v>
          </cell>
          <cell r="J52">
            <v>0</v>
          </cell>
        </row>
        <row r="53">
          <cell r="I53">
            <v>278000</v>
          </cell>
          <cell r="J53">
            <v>0</v>
          </cell>
        </row>
        <row r="54">
          <cell r="I54" t="str">
            <v>More</v>
          </cell>
          <cell r="J5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10_Years_Se"/>
    </sheetNames>
    <sheetDataSet>
      <sheetData sheetId="0">
        <row r="2">
          <cell r="J2">
            <v>9000</v>
          </cell>
          <cell r="K2">
            <v>96</v>
          </cell>
        </row>
        <row r="3">
          <cell r="J3">
            <v>9250</v>
          </cell>
          <cell r="K3">
            <v>135</v>
          </cell>
        </row>
        <row r="4">
          <cell r="J4">
            <v>9500</v>
          </cell>
          <cell r="K4">
            <v>230</v>
          </cell>
        </row>
        <row r="5">
          <cell r="J5">
            <v>9750</v>
          </cell>
          <cell r="K5">
            <v>370</v>
          </cell>
        </row>
        <row r="6">
          <cell r="J6">
            <v>10000</v>
          </cell>
          <cell r="K6">
            <v>478</v>
          </cell>
        </row>
        <row r="7">
          <cell r="J7">
            <v>10250</v>
          </cell>
          <cell r="K7">
            <v>549</v>
          </cell>
        </row>
        <row r="8">
          <cell r="J8">
            <v>10500</v>
          </cell>
          <cell r="K8">
            <v>715</v>
          </cell>
        </row>
        <row r="9">
          <cell r="J9">
            <v>10750</v>
          </cell>
          <cell r="K9">
            <v>862</v>
          </cell>
        </row>
        <row r="10">
          <cell r="J10">
            <v>11000</v>
          </cell>
          <cell r="K10">
            <v>896</v>
          </cell>
        </row>
        <row r="11">
          <cell r="J11">
            <v>11250</v>
          </cell>
          <cell r="K11">
            <v>1008</v>
          </cell>
        </row>
        <row r="12">
          <cell r="J12">
            <v>11500</v>
          </cell>
          <cell r="K12">
            <v>1159</v>
          </cell>
        </row>
        <row r="13">
          <cell r="J13">
            <v>11750</v>
          </cell>
          <cell r="K13">
            <v>1197</v>
          </cell>
        </row>
        <row r="14">
          <cell r="J14">
            <v>12000</v>
          </cell>
          <cell r="K14">
            <v>1199</v>
          </cell>
        </row>
        <row r="15">
          <cell r="J15">
            <v>12250</v>
          </cell>
          <cell r="K15">
            <v>1259</v>
          </cell>
        </row>
        <row r="16">
          <cell r="J16">
            <v>12500</v>
          </cell>
          <cell r="K16">
            <v>1255</v>
          </cell>
        </row>
        <row r="17">
          <cell r="J17">
            <v>12750</v>
          </cell>
          <cell r="K17">
            <v>1218</v>
          </cell>
        </row>
        <row r="18">
          <cell r="J18">
            <v>13000</v>
          </cell>
          <cell r="K18">
            <v>1229</v>
          </cell>
        </row>
        <row r="19">
          <cell r="J19">
            <v>13250</v>
          </cell>
          <cell r="K19">
            <v>1112</v>
          </cell>
        </row>
        <row r="20">
          <cell r="J20">
            <v>13500</v>
          </cell>
          <cell r="K20">
            <v>1116</v>
          </cell>
        </row>
        <row r="21">
          <cell r="J21">
            <v>13750</v>
          </cell>
          <cell r="K21">
            <v>1003</v>
          </cell>
        </row>
        <row r="22">
          <cell r="J22">
            <v>14000</v>
          </cell>
          <cell r="K22">
            <v>938</v>
          </cell>
        </row>
        <row r="23">
          <cell r="J23">
            <v>14250</v>
          </cell>
          <cell r="K23">
            <v>930</v>
          </cell>
        </row>
        <row r="24">
          <cell r="J24">
            <v>14500</v>
          </cell>
          <cell r="K24">
            <v>842</v>
          </cell>
        </row>
        <row r="25">
          <cell r="J25">
            <v>14750</v>
          </cell>
          <cell r="K25">
            <v>732</v>
          </cell>
        </row>
        <row r="26">
          <cell r="J26">
            <v>15000</v>
          </cell>
          <cell r="K26">
            <v>672</v>
          </cell>
        </row>
        <row r="27">
          <cell r="J27">
            <v>15250</v>
          </cell>
          <cell r="K27">
            <v>624</v>
          </cell>
        </row>
        <row r="28">
          <cell r="J28">
            <v>15500</v>
          </cell>
          <cell r="K28">
            <v>541</v>
          </cell>
        </row>
        <row r="29">
          <cell r="J29">
            <v>15750</v>
          </cell>
          <cell r="K29">
            <v>426</v>
          </cell>
        </row>
        <row r="30">
          <cell r="J30">
            <v>16000</v>
          </cell>
          <cell r="K30">
            <v>395</v>
          </cell>
        </row>
        <row r="31">
          <cell r="J31">
            <v>16250</v>
          </cell>
          <cell r="K31">
            <v>323</v>
          </cell>
        </row>
        <row r="32">
          <cell r="J32">
            <v>16500</v>
          </cell>
          <cell r="K32">
            <v>318</v>
          </cell>
        </row>
        <row r="33">
          <cell r="J33">
            <v>16750</v>
          </cell>
          <cell r="K33">
            <v>250</v>
          </cell>
        </row>
        <row r="34">
          <cell r="J34">
            <v>17000</v>
          </cell>
          <cell r="K34">
            <v>218</v>
          </cell>
        </row>
        <row r="35">
          <cell r="J35">
            <v>17250</v>
          </cell>
          <cell r="K35">
            <v>174</v>
          </cell>
        </row>
        <row r="36">
          <cell r="J36">
            <v>17500</v>
          </cell>
          <cell r="K36">
            <v>134</v>
          </cell>
        </row>
        <row r="37">
          <cell r="J37">
            <v>17750</v>
          </cell>
          <cell r="K37">
            <v>105</v>
          </cell>
        </row>
        <row r="38">
          <cell r="J38">
            <v>18000</v>
          </cell>
          <cell r="K38">
            <v>94</v>
          </cell>
        </row>
        <row r="39">
          <cell r="J39">
            <v>18250</v>
          </cell>
          <cell r="K39">
            <v>76</v>
          </cell>
        </row>
        <row r="40">
          <cell r="J40">
            <v>18500</v>
          </cell>
          <cell r="K40">
            <v>43</v>
          </cell>
        </row>
        <row r="41">
          <cell r="J41">
            <v>18750</v>
          </cell>
          <cell r="K41">
            <v>34</v>
          </cell>
        </row>
        <row r="42">
          <cell r="J42">
            <v>19000</v>
          </cell>
          <cell r="K42">
            <v>22</v>
          </cell>
        </row>
        <row r="43">
          <cell r="J43">
            <v>19250</v>
          </cell>
          <cell r="K43">
            <v>8</v>
          </cell>
        </row>
        <row r="44">
          <cell r="J44">
            <v>19500</v>
          </cell>
          <cell r="K44">
            <v>9</v>
          </cell>
        </row>
        <row r="45">
          <cell r="J45">
            <v>19750</v>
          </cell>
          <cell r="K45">
            <v>4</v>
          </cell>
        </row>
        <row r="46">
          <cell r="J46">
            <v>20000</v>
          </cell>
          <cell r="K46">
            <v>2</v>
          </cell>
        </row>
        <row r="47">
          <cell r="J47" t="str">
            <v>More</v>
          </cell>
          <cell r="K47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30_Years_Se"/>
    </sheetNames>
    <sheetDataSet>
      <sheetData sheetId="0">
        <row r="2">
          <cell r="I2">
            <v>23000</v>
          </cell>
          <cell r="J2">
            <v>0</v>
          </cell>
        </row>
        <row r="3">
          <cell r="I3">
            <v>28000</v>
          </cell>
          <cell r="J3">
            <v>0</v>
          </cell>
        </row>
        <row r="4">
          <cell r="I4">
            <v>33000</v>
          </cell>
          <cell r="J4">
            <v>0</v>
          </cell>
        </row>
        <row r="5">
          <cell r="I5">
            <v>38000</v>
          </cell>
          <cell r="J5">
            <v>0</v>
          </cell>
        </row>
        <row r="6">
          <cell r="I6">
            <v>43000</v>
          </cell>
          <cell r="J6">
            <v>0</v>
          </cell>
        </row>
        <row r="7">
          <cell r="I7">
            <v>48000</v>
          </cell>
          <cell r="J7">
            <v>0</v>
          </cell>
        </row>
        <row r="8">
          <cell r="I8">
            <v>53000</v>
          </cell>
          <cell r="J8">
            <v>0</v>
          </cell>
        </row>
        <row r="9">
          <cell r="I9">
            <v>58000</v>
          </cell>
          <cell r="J9">
            <v>0</v>
          </cell>
        </row>
        <row r="10">
          <cell r="I10">
            <v>63000</v>
          </cell>
          <cell r="J10">
            <v>0</v>
          </cell>
        </row>
        <row r="11">
          <cell r="I11">
            <v>68000</v>
          </cell>
          <cell r="J11">
            <v>0</v>
          </cell>
        </row>
        <row r="12">
          <cell r="I12">
            <v>73000</v>
          </cell>
          <cell r="J12">
            <v>0</v>
          </cell>
        </row>
        <row r="13">
          <cell r="I13">
            <v>78000</v>
          </cell>
          <cell r="J13">
            <v>0</v>
          </cell>
        </row>
        <row r="14">
          <cell r="I14">
            <v>83000</v>
          </cell>
          <cell r="J14">
            <v>0</v>
          </cell>
        </row>
        <row r="15">
          <cell r="I15">
            <v>88000</v>
          </cell>
          <cell r="J15">
            <v>0</v>
          </cell>
        </row>
        <row r="16">
          <cell r="I16">
            <v>93000</v>
          </cell>
          <cell r="J16">
            <v>74</v>
          </cell>
        </row>
        <row r="17">
          <cell r="I17">
            <v>98000</v>
          </cell>
          <cell r="J17">
            <v>669</v>
          </cell>
        </row>
        <row r="18">
          <cell r="I18">
            <v>103000</v>
          </cell>
          <cell r="J18">
            <v>2874</v>
          </cell>
        </row>
        <row r="19">
          <cell r="I19">
            <v>108000</v>
          </cell>
          <cell r="J19">
            <v>5889</v>
          </cell>
        </row>
        <row r="20">
          <cell r="I20">
            <v>113000</v>
          </cell>
          <cell r="J20">
            <v>7484</v>
          </cell>
        </row>
        <row r="21">
          <cell r="I21">
            <v>118000</v>
          </cell>
          <cell r="J21">
            <v>5627</v>
          </cell>
        </row>
        <row r="22">
          <cell r="I22">
            <v>123000</v>
          </cell>
          <cell r="J22">
            <v>2248</v>
          </cell>
        </row>
        <row r="23">
          <cell r="I23">
            <v>128000</v>
          </cell>
          <cell r="J23">
            <v>135</v>
          </cell>
        </row>
        <row r="24">
          <cell r="I24">
            <v>133000</v>
          </cell>
          <cell r="J24">
            <v>0</v>
          </cell>
        </row>
        <row r="25">
          <cell r="I25">
            <v>138000</v>
          </cell>
          <cell r="J25">
            <v>0</v>
          </cell>
        </row>
        <row r="26">
          <cell r="I26">
            <v>143000</v>
          </cell>
          <cell r="J26">
            <v>0</v>
          </cell>
        </row>
        <row r="27">
          <cell r="I27">
            <v>148000</v>
          </cell>
          <cell r="J27">
            <v>0</v>
          </cell>
        </row>
        <row r="28">
          <cell r="I28">
            <v>153000</v>
          </cell>
          <cell r="J28">
            <v>0</v>
          </cell>
        </row>
        <row r="29">
          <cell r="I29">
            <v>158000</v>
          </cell>
          <cell r="J29">
            <v>0</v>
          </cell>
        </row>
        <row r="30">
          <cell r="I30">
            <v>163000</v>
          </cell>
          <cell r="J30">
            <v>0</v>
          </cell>
        </row>
        <row r="31">
          <cell r="I31">
            <v>168000</v>
          </cell>
          <cell r="J31">
            <v>0</v>
          </cell>
        </row>
        <row r="32">
          <cell r="I32">
            <v>173000</v>
          </cell>
          <cell r="J32">
            <v>0</v>
          </cell>
        </row>
        <row r="33">
          <cell r="I33">
            <v>178000</v>
          </cell>
          <cell r="J33">
            <v>0</v>
          </cell>
        </row>
        <row r="34">
          <cell r="I34">
            <v>183000</v>
          </cell>
          <cell r="J34">
            <v>0</v>
          </cell>
        </row>
        <row r="35">
          <cell r="I35">
            <v>188000</v>
          </cell>
          <cell r="J35">
            <v>0</v>
          </cell>
        </row>
        <row r="36">
          <cell r="I36">
            <v>193000</v>
          </cell>
          <cell r="J36">
            <v>0</v>
          </cell>
        </row>
        <row r="37">
          <cell r="I37">
            <v>198000</v>
          </cell>
          <cell r="J37">
            <v>0</v>
          </cell>
        </row>
        <row r="38">
          <cell r="I38">
            <v>203000</v>
          </cell>
          <cell r="J38">
            <v>0</v>
          </cell>
        </row>
        <row r="39">
          <cell r="I39">
            <v>208000</v>
          </cell>
          <cell r="J39">
            <v>0</v>
          </cell>
        </row>
        <row r="40">
          <cell r="I40">
            <v>213000</v>
          </cell>
          <cell r="J40">
            <v>0</v>
          </cell>
        </row>
        <row r="41">
          <cell r="I41">
            <v>218000</v>
          </cell>
          <cell r="J41">
            <v>0</v>
          </cell>
        </row>
        <row r="42">
          <cell r="I42">
            <v>223000</v>
          </cell>
          <cell r="J42">
            <v>0</v>
          </cell>
        </row>
        <row r="43">
          <cell r="I43">
            <v>228000</v>
          </cell>
          <cell r="J43">
            <v>0</v>
          </cell>
        </row>
        <row r="44">
          <cell r="I44">
            <v>233000</v>
          </cell>
          <cell r="J44">
            <v>0</v>
          </cell>
        </row>
        <row r="45">
          <cell r="I45">
            <v>238000</v>
          </cell>
          <cell r="J45">
            <v>0</v>
          </cell>
        </row>
        <row r="46">
          <cell r="I46">
            <v>243000</v>
          </cell>
          <cell r="J46">
            <v>0</v>
          </cell>
        </row>
        <row r="47">
          <cell r="I47">
            <v>248000</v>
          </cell>
          <cell r="J47">
            <v>0</v>
          </cell>
        </row>
        <row r="48">
          <cell r="I48">
            <v>253000</v>
          </cell>
          <cell r="J48">
            <v>0</v>
          </cell>
        </row>
        <row r="49">
          <cell r="I49">
            <v>258000</v>
          </cell>
          <cell r="J49">
            <v>0</v>
          </cell>
        </row>
        <row r="50">
          <cell r="I50">
            <v>263000</v>
          </cell>
          <cell r="J50">
            <v>0</v>
          </cell>
        </row>
        <row r="51">
          <cell r="I51">
            <v>268000</v>
          </cell>
          <cell r="J51">
            <v>0</v>
          </cell>
        </row>
        <row r="52">
          <cell r="I52">
            <v>273000</v>
          </cell>
          <cell r="J52">
            <v>0</v>
          </cell>
        </row>
        <row r="53">
          <cell r="I53">
            <v>278000</v>
          </cell>
          <cell r="J53">
            <v>0</v>
          </cell>
        </row>
        <row r="54">
          <cell r="I54" t="str">
            <v>More</v>
          </cell>
          <cell r="J5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10_Years_Se"/>
    </sheetNames>
    <sheetDataSet>
      <sheetData sheetId="0">
        <row r="2">
          <cell r="J2">
            <v>9000</v>
          </cell>
          <cell r="K2">
            <v>0</v>
          </cell>
        </row>
        <row r="3">
          <cell r="J3">
            <v>9250</v>
          </cell>
          <cell r="K3">
            <v>0</v>
          </cell>
        </row>
        <row r="4">
          <cell r="J4">
            <v>9500</v>
          </cell>
          <cell r="K4">
            <v>0</v>
          </cell>
        </row>
        <row r="5">
          <cell r="J5">
            <v>9750</v>
          </cell>
          <cell r="K5">
            <v>0</v>
          </cell>
        </row>
        <row r="6">
          <cell r="J6">
            <v>10000</v>
          </cell>
          <cell r="K6">
            <v>0</v>
          </cell>
        </row>
        <row r="7">
          <cell r="J7">
            <v>10250</v>
          </cell>
          <cell r="K7">
            <v>2481</v>
          </cell>
        </row>
        <row r="8">
          <cell r="J8">
            <v>10500</v>
          </cell>
          <cell r="K8">
            <v>2476</v>
          </cell>
        </row>
        <row r="9">
          <cell r="J9">
            <v>10750</v>
          </cell>
          <cell r="K9">
            <v>2506</v>
          </cell>
        </row>
        <row r="10">
          <cell r="J10">
            <v>11000</v>
          </cell>
          <cell r="K10">
            <v>2509</v>
          </cell>
        </row>
        <row r="11">
          <cell r="J11">
            <v>11250</v>
          </cell>
          <cell r="K11">
            <v>2451</v>
          </cell>
        </row>
        <row r="12">
          <cell r="J12">
            <v>11500</v>
          </cell>
          <cell r="K12">
            <v>2578</v>
          </cell>
        </row>
        <row r="13">
          <cell r="J13">
            <v>11750</v>
          </cell>
          <cell r="K13">
            <v>0</v>
          </cell>
        </row>
        <row r="14">
          <cell r="J14">
            <v>12000</v>
          </cell>
          <cell r="K14">
            <v>2476</v>
          </cell>
        </row>
        <row r="15">
          <cell r="J15">
            <v>12250</v>
          </cell>
          <cell r="K15">
            <v>2538</v>
          </cell>
        </row>
        <row r="16">
          <cell r="J16">
            <v>12500</v>
          </cell>
          <cell r="K16">
            <v>2469</v>
          </cell>
        </row>
        <row r="17">
          <cell r="J17">
            <v>12750</v>
          </cell>
          <cell r="K17">
            <v>0</v>
          </cell>
        </row>
        <row r="18">
          <cell r="J18">
            <v>13000</v>
          </cell>
          <cell r="K18">
            <v>2516</v>
          </cell>
        </row>
        <row r="19">
          <cell r="J19">
            <v>13250</v>
          </cell>
          <cell r="K19">
            <v>0</v>
          </cell>
        </row>
        <row r="20">
          <cell r="J20">
            <v>13500</v>
          </cell>
          <cell r="K20">
            <v>0</v>
          </cell>
        </row>
        <row r="21">
          <cell r="J21">
            <v>13750</v>
          </cell>
          <cell r="K21">
            <v>0</v>
          </cell>
        </row>
        <row r="22">
          <cell r="J22">
            <v>14000</v>
          </cell>
          <cell r="K22">
            <v>0</v>
          </cell>
        </row>
        <row r="23">
          <cell r="J23">
            <v>14250</v>
          </cell>
          <cell r="K23">
            <v>0</v>
          </cell>
        </row>
        <row r="24">
          <cell r="J24">
            <v>14500</v>
          </cell>
          <cell r="K24">
            <v>0</v>
          </cell>
        </row>
        <row r="25">
          <cell r="J25">
            <v>14750</v>
          </cell>
          <cell r="K25">
            <v>0</v>
          </cell>
        </row>
        <row r="26">
          <cell r="J26">
            <v>15000</v>
          </cell>
          <cell r="K26">
            <v>0</v>
          </cell>
        </row>
        <row r="27">
          <cell r="J27">
            <v>15250</v>
          </cell>
          <cell r="K27">
            <v>0</v>
          </cell>
        </row>
        <row r="28">
          <cell r="J28">
            <v>15500</v>
          </cell>
          <cell r="K28">
            <v>0</v>
          </cell>
        </row>
        <row r="29">
          <cell r="J29">
            <v>15750</v>
          </cell>
          <cell r="K29">
            <v>0</v>
          </cell>
        </row>
        <row r="30">
          <cell r="J30">
            <v>16000</v>
          </cell>
          <cell r="K30">
            <v>0</v>
          </cell>
        </row>
        <row r="31">
          <cell r="J31">
            <v>16250</v>
          </cell>
          <cell r="K31">
            <v>0</v>
          </cell>
        </row>
        <row r="32">
          <cell r="J32">
            <v>16500</v>
          </cell>
          <cell r="K32">
            <v>0</v>
          </cell>
        </row>
        <row r="33">
          <cell r="J33">
            <v>16750</v>
          </cell>
          <cell r="K33">
            <v>0</v>
          </cell>
        </row>
        <row r="34">
          <cell r="J34">
            <v>17000</v>
          </cell>
          <cell r="K34">
            <v>0</v>
          </cell>
        </row>
        <row r="35">
          <cell r="J35">
            <v>17250</v>
          </cell>
          <cell r="K35">
            <v>0</v>
          </cell>
        </row>
        <row r="36">
          <cell r="J36">
            <v>17500</v>
          </cell>
          <cell r="K36">
            <v>0</v>
          </cell>
        </row>
        <row r="37">
          <cell r="J37">
            <v>17750</v>
          </cell>
          <cell r="K37">
            <v>0</v>
          </cell>
        </row>
        <row r="38">
          <cell r="J38">
            <v>18000</v>
          </cell>
          <cell r="K38">
            <v>0</v>
          </cell>
        </row>
        <row r="39">
          <cell r="J39">
            <v>18250</v>
          </cell>
          <cell r="K39">
            <v>0</v>
          </cell>
        </row>
        <row r="40">
          <cell r="J40">
            <v>18500</v>
          </cell>
          <cell r="K40">
            <v>0</v>
          </cell>
        </row>
        <row r="41">
          <cell r="J41">
            <v>18750</v>
          </cell>
          <cell r="K41">
            <v>0</v>
          </cell>
        </row>
        <row r="42">
          <cell r="J42">
            <v>19000</v>
          </cell>
          <cell r="K42">
            <v>0</v>
          </cell>
        </row>
        <row r="43">
          <cell r="J43">
            <v>19250</v>
          </cell>
          <cell r="K43">
            <v>0</v>
          </cell>
        </row>
        <row r="44">
          <cell r="J44">
            <v>19500</v>
          </cell>
          <cell r="K44">
            <v>0</v>
          </cell>
        </row>
        <row r="45">
          <cell r="J45">
            <v>19750</v>
          </cell>
          <cell r="K45">
            <v>0</v>
          </cell>
        </row>
        <row r="46">
          <cell r="J46">
            <v>20000</v>
          </cell>
          <cell r="K46">
            <v>0</v>
          </cell>
        </row>
        <row r="47">
          <cell r="J47" t="str">
            <v>More</v>
          </cell>
          <cell r="K4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10_Years_Se"/>
    </sheetNames>
    <sheetDataSet>
      <sheetData sheetId="0">
        <row r="2">
          <cell r="J2">
            <v>9000</v>
          </cell>
          <cell r="K2">
            <v>0</v>
          </cell>
        </row>
        <row r="3">
          <cell r="J3">
            <v>9250</v>
          </cell>
          <cell r="K3">
            <v>0</v>
          </cell>
        </row>
        <row r="4">
          <cell r="J4">
            <v>9500</v>
          </cell>
          <cell r="K4">
            <v>0</v>
          </cell>
        </row>
        <row r="5">
          <cell r="J5">
            <v>9750</v>
          </cell>
          <cell r="K5">
            <v>0</v>
          </cell>
        </row>
        <row r="6">
          <cell r="J6">
            <v>10000</v>
          </cell>
          <cell r="K6">
            <v>0</v>
          </cell>
        </row>
        <row r="7">
          <cell r="J7">
            <v>10250</v>
          </cell>
          <cell r="K7">
            <v>0</v>
          </cell>
        </row>
        <row r="8">
          <cell r="J8">
            <v>10500</v>
          </cell>
          <cell r="K8">
            <v>0</v>
          </cell>
        </row>
        <row r="9">
          <cell r="J9">
            <v>10750</v>
          </cell>
          <cell r="K9">
            <v>0</v>
          </cell>
        </row>
        <row r="10">
          <cell r="J10">
            <v>11000</v>
          </cell>
          <cell r="K10">
            <v>0</v>
          </cell>
        </row>
        <row r="11">
          <cell r="J11">
            <v>11250</v>
          </cell>
          <cell r="K11">
            <v>0</v>
          </cell>
        </row>
        <row r="12">
          <cell r="J12">
            <v>11500</v>
          </cell>
          <cell r="K12">
            <v>0</v>
          </cell>
        </row>
        <row r="13">
          <cell r="J13">
            <v>11750</v>
          </cell>
          <cell r="K13">
            <v>0</v>
          </cell>
        </row>
        <row r="14">
          <cell r="J14">
            <v>12000</v>
          </cell>
          <cell r="K14">
            <v>0</v>
          </cell>
        </row>
        <row r="15">
          <cell r="J15">
            <v>12250</v>
          </cell>
          <cell r="K15">
            <v>0</v>
          </cell>
        </row>
        <row r="16">
          <cell r="J16">
            <v>12500</v>
          </cell>
          <cell r="K16">
            <v>0</v>
          </cell>
        </row>
        <row r="17">
          <cell r="J17">
            <v>12750</v>
          </cell>
          <cell r="K17">
            <v>0</v>
          </cell>
        </row>
        <row r="18">
          <cell r="J18">
            <v>13000</v>
          </cell>
          <cell r="K18">
            <v>0</v>
          </cell>
        </row>
        <row r="19">
          <cell r="J19">
            <v>13250</v>
          </cell>
          <cell r="K19">
            <v>0</v>
          </cell>
        </row>
        <row r="20">
          <cell r="J20">
            <v>13500</v>
          </cell>
          <cell r="K20">
            <v>0</v>
          </cell>
        </row>
        <row r="21">
          <cell r="J21">
            <v>13750</v>
          </cell>
          <cell r="K21">
            <v>0</v>
          </cell>
        </row>
        <row r="22">
          <cell r="J22">
            <v>14000</v>
          </cell>
          <cell r="K22">
            <v>0</v>
          </cell>
        </row>
        <row r="23">
          <cell r="J23">
            <v>14250</v>
          </cell>
          <cell r="K23">
            <v>0</v>
          </cell>
        </row>
        <row r="24">
          <cell r="J24">
            <v>14500</v>
          </cell>
          <cell r="K24">
            <v>0</v>
          </cell>
        </row>
        <row r="25">
          <cell r="J25">
            <v>14750</v>
          </cell>
          <cell r="K25">
            <v>0</v>
          </cell>
        </row>
        <row r="26">
          <cell r="J26">
            <v>15000</v>
          </cell>
          <cell r="K26">
            <v>0</v>
          </cell>
        </row>
        <row r="27">
          <cell r="J27">
            <v>15250</v>
          </cell>
          <cell r="K27">
            <v>0</v>
          </cell>
        </row>
        <row r="28">
          <cell r="J28">
            <v>15500</v>
          </cell>
          <cell r="K28">
            <v>0</v>
          </cell>
        </row>
        <row r="29">
          <cell r="J29">
            <v>15750</v>
          </cell>
          <cell r="K29">
            <v>0</v>
          </cell>
        </row>
        <row r="30">
          <cell r="J30">
            <v>16000</v>
          </cell>
          <cell r="K30">
            <v>0</v>
          </cell>
        </row>
        <row r="31">
          <cell r="J31">
            <v>16250</v>
          </cell>
          <cell r="K31">
            <v>7</v>
          </cell>
        </row>
        <row r="32">
          <cell r="J32">
            <v>16500</v>
          </cell>
          <cell r="K32">
            <v>90</v>
          </cell>
        </row>
        <row r="33">
          <cell r="J33">
            <v>16750</v>
          </cell>
          <cell r="K33">
            <v>277</v>
          </cell>
        </row>
        <row r="34">
          <cell r="J34">
            <v>17000</v>
          </cell>
          <cell r="K34">
            <v>670</v>
          </cell>
        </row>
        <row r="35">
          <cell r="J35">
            <v>17250</v>
          </cell>
          <cell r="K35">
            <v>1065</v>
          </cell>
        </row>
        <row r="36">
          <cell r="J36">
            <v>17500</v>
          </cell>
          <cell r="K36">
            <v>1580</v>
          </cell>
        </row>
        <row r="37">
          <cell r="J37">
            <v>17750</v>
          </cell>
          <cell r="K37">
            <v>1995</v>
          </cell>
        </row>
        <row r="38">
          <cell r="J38">
            <v>18000</v>
          </cell>
          <cell r="K38">
            <v>2371</v>
          </cell>
        </row>
        <row r="39">
          <cell r="J39">
            <v>18250</v>
          </cell>
          <cell r="K39">
            <v>2613</v>
          </cell>
        </row>
        <row r="40">
          <cell r="J40">
            <v>18500</v>
          </cell>
          <cell r="K40">
            <v>2720</v>
          </cell>
        </row>
        <row r="41">
          <cell r="J41">
            <v>18750</v>
          </cell>
          <cell r="K41">
            <v>2628</v>
          </cell>
        </row>
        <row r="42">
          <cell r="J42">
            <v>19000</v>
          </cell>
          <cell r="K42">
            <v>2292</v>
          </cell>
        </row>
        <row r="43">
          <cell r="J43">
            <v>19250</v>
          </cell>
          <cell r="K43">
            <v>1998</v>
          </cell>
        </row>
        <row r="44">
          <cell r="J44">
            <v>19500</v>
          </cell>
          <cell r="K44">
            <v>1623</v>
          </cell>
        </row>
        <row r="45">
          <cell r="J45">
            <v>19750</v>
          </cell>
          <cell r="K45">
            <v>1199</v>
          </cell>
        </row>
        <row r="46">
          <cell r="J46">
            <v>20000</v>
          </cell>
          <cell r="K46">
            <v>842</v>
          </cell>
        </row>
        <row r="47">
          <cell r="J47" t="str">
            <v>More</v>
          </cell>
          <cell r="K47">
            <v>1030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10_Years_Se"/>
    </sheetNames>
    <sheetDataSet>
      <sheetData sheetId="0">
        <row r="2">
          <cell r="J2">
            <v>9000</v>
          </cell>
          <cell r="K2">
            <v>0</v>
          </cell>
        </row>
        <row r="3">
          <cell r="J3">
            <v>9250</v>
          </cell>
          <cell r="K3">
            <v>0</v>
          </cell>
        </row>
        <row r="4">
          <cell r="J4">
            <v>9500</v>
          </cell>
          <cell r="K4">
            <v>544</v>
          </cell>
        </row>
        <row r="5">
          <cell r="J5">
            <v>9750</v>
          </cell>
          <cell r="K5">
            <v>2712</v>
          </cell>
        </row>
        <row r="6">
          <cell r="J6">
            <v>10000</v>
          </cell>
          <cell r="K6">
            <v>4910</v>
          </cell>
        </row>
        <row r="7">
          <cell r="J7">
            <v>10250</v>
          </cell>
          <cell r="K7">
            <v>5746</v>
          </cell>
        </row>
        <row r="8">
          <cell r="J8">
            <v>10500</v>
          </cell>
          <cell r="K8">
            <v>5513</v>
          </cell>
        </row>
        <row r="9">
          <cell r="J9">
            <v>10750</v>
          </cell>
          <cell r="K9">
            <v>3663</v>
          </cell>
        </row>
        <row r="10">
          <cell r="J10">
            <v>11000</v>
          </cell>
          <cell r="K10">
            <v>1800</v>
          </cell>
        </row>
        <row r="11">
          <cell r="J11">
            <v>11250</v>
          </cell>
          <cell r="K11">
            <v>112</v>
          </cell>
        </row>
        <row r="12">
          <cell r="J12">
            <v>11500</v>
          </cell>
          <cell r="K12">
            <v>0</v>
          </cell>
        </row>
        <row r="13">
          <cell r="J13">
            <v>11750</v>
          </cell>
          <cell r="K13">
            <v>0</v>
          </cell>
        </row>
        <row r="14">
          <cell r="J14">
            <v>12000</v>
          </cell>
          <cell r="K14">
            <v>0</v>
          </cell>
        </row>
        <row r="15">
          <cell r="J15">
            <v>12250</v>
          </cell>
          <cell r="K15">
            <v>0</v>
          </cell>
        </row>
        <row r="16">
          <cell r="J16">
            <v>12500</v>
          </cell>
          <cell r="K16">
            <v>0</v>
          </cell>
        </row>
        <row r="17">
          <cell r="J17">
            <v>12750</v>
          </cell>
          <cell r="K17">
            <v>0</v>
          </cell>
        </row>
        <row r="18">
          <cell r="J18">
            <v>13000</v>
          </cell>
          <cell r="K18">
            <v>0</v>
          </cell>
        </row>
        <row r="19">
          <cell r="J19">
            <v>13250</v>
          </cell>
          <cell r="K19">
            <v>0</v>
          </cell>
        </row>
        <row r="20">
          <cell r="J20">
            <v>13500</v>
          </cell>
          <cell r="K20">
            <v>0</v>
          </cell>
        </row>
        <row r="21">
          <cell r="J21">
            <v>13750</v>
          </cell>
          <cell r="K21">
            <v>0</v>
          </cell>
        </row>
        <row r="22">
          <cell r="J22">
            <v>14000</v>
          </cell>
          <cell r="K22">
            <v>0</v>
          </cell>
        </row>
        <row r="23">
          <cell r="J23">
            <v>14250</v>
          </cell>
          <cell r="K23">
            <v>0</v>
          </cell>
        </row>
        <row r="24">
          <cell r="J24">
            <v>14500</v>
          </cell>
          <cell r="K24">
            <v>0</v>
          </cell>
        </row>
        <row r="25">
          <cell r="J25">
            <v>14750</v>
          </cell>
          <cell r="K25">
            <v>0</v>
          </cell>
        </row>
        <row r="26">
          <cell r="J26">
            <v>15000</v>
          </cell>
          <cell r="K26">
            <v>0</v>
          </cell>
        </row>
        <row r="27">
          <cell r="J27">
            <v>15250</v>
          </cell>
          <cell r="K27">
            <v>0</v>
          </cell>
        </row>
        <row r="28">
          <cell r="J28">
            <v>15500</v>
          </cell>
          <cell r="K28">
            <v>0</v>
          </cell>
        </row>
        <row r="29">
          <cell r="J29">
            <v>15750</v>
          </cell>
          <cell r="K29">
            <v>0</v>
          </cell>
        </row>
        <row r="30">
          <cell r="J30">
            <v>16000</v>
          </cell>
          <cell r="K30">
            <v>0</v>
          </cell>
        </row>
        <row r="31">
          <cell r="J31">
            <v>16250</v>
          </cell>
          <cell r="K31">
            <v>0</v>
          </cell>
        </row>
        <row r="32">
          <cell r="J32">
            <v>16500</v>
          </cell>
          <cell r="K32">
            <v>0</v>
          </cell>
        </row>
        <row r="33">
          <cell r="J33">
            <v>16750</v>
          </cell>
          <cell r="K33">
            <v>0</v>
          </cell>
        </row>
        <row r="34">
          <cell r="J34">
            <v>17000</v>
          </cell>
          <cell r="K34">
            <v>0</v>
          </cell>
        </row>
        <row r="35">
          <cell r="J35">
            <v>17250</v>
          </cell>
          <cell r="K35">
            <v>0</v>
          </cell>
        </row>
        <row r="36">
          <cell r="J36">
            <v>17500</v>
          </cell>
          <cell r="K36">
            <v>0</v>
          </cell>
        </row>
        <row r="37">
          <cell r="J37">
            <v>17750</v>
          </cell>
          <cell r="K37">
            <v>0</v>
          </cell>
        </row>
        <row r="38">
          <cell r="J38">
            <v>18000</v>
          </cell>
          <cell r="K38">
            <v>0</v>
          </cell>
        </row>
        <row r="39">
          <cell r="J39">
            <v>18250</v>
          </cell>
          <cell r="K39">
            <v>0</v>
          </cell>
        </row>
        <row r="40">
          <cell r="J40">
            <v>18500</v>
          </cell>
          <cell r="K40">
            <v>0</v>
          </cell>
        </row>
        <row r="41">
          <cell r="J41">
            <v>18750</v>
          </cell>
          <cell r="K41">
            <v>0</v>
          </cell>
        </row>
        <row r="42">
          <cell r="J42">
            <v>19000</v>
          </cell>
          <cell r="K42">
            <v>0</v>
          </cell>
        </row>
        <row r="43">
          <cell r="J43">
            <v>19250</v>
          </cell>
          <cell r="K43">
            <v>0</v>
          </cell>
        </row>
        <row r="44">
          <cell r="J44">
            <v>19500</v>
          </cell>
          <cell r="K44">
            <v>0</v>
          </cell>
        </row>
        <row r="45">
          <cell r="J45">
            <v>19750</v>
          </cell>
          <cell r="K45">
            <v>0</v>
          </cell>
        </row>
        <row r="46">
          <cell r="J46">
            <v>20000</v>
          </cell>
          <cell r="K46">
            <v>0</v>
          </cell>
        </row>
        <row r="47">
          <cell r="J47" t="str">
            <v>More</v>
          </cell>
          <cell r="K4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10_Years_Se"/>
    </sheetNames>
    <sheetDataSet>
      <sheetData sheetId="0">
        <row r="2">
          <cell r="J2">
            <v>9000</v>
          </cell>
          <cell r="K2">
            <v>0</v>
          </cell>
        </row>
        <row r="3">
          <cell r="J3">
            <v>9250</v>
          </cell>
          <cell r="K3">
            <v>527</v>
          </cell>
        </row>
        <row r="4">
          <cell r="J4">
            <v>9500</v>
          </cell>
          <cell r="K4">
            <v>836</v>
          </cell>
        </row>
        <row r="5">
          <cell r="J5">
            <v>9750</v>
          </cell>
          <cell r="K5">
            <v>854</v>
          </cell>
        </row>
        <row r="6">
          <cell r="J6">
            <v>10000</v>
          </cell>
          <cell r="K6">
            <v>1691</v>
          </cell>
        </row>
        <row r="7">
          <cell r="J7">
            <v>10250</v>
          </cell>
          <cell r="K7">
            <v>1698</v>
          </cell>
        </row>
        <row r="8">
          <cell r="J8">
            <v>10500</v>
          </cell>
          <cell r="K8">
            <v>2220</v>
          </cell>
        </row>
        <row r="9">
          <cell r="J9">
            <v>10750</v>
          </cell>
          <cell r="K9">
            <v>2150</v>
          </cell>
        </row>
        <row r="10">
          <cell r="J10">
            <v>11000</v>
          </cell>
          <cell r="K10">
            <v>2507</v>
          </cell>
        </row>
        <row r="11">
          <cell r="J11">
            <v>11250</v>
          </cell>
          <cell r="K11">
            <v>0</v>
          </cell>
        </row>
        <row r="12">
          <cell r="J12">
            <v>11500</v>
          </cell>
          <cell r="K12">
            <v>2539</v>
          </cell>
        </row>
        <row r="13">
          <cell r="J13">
            <v>11750</v>
          </cell>
          <cell r="K13">
            <v>532</v>
          </cell>
        </row>
        <row r="14">
          <cell r="J14">
            <v>12000</v>
          </cell>
          <cell r="K14">
            <v>1689</v>
          </cell>
        </row>
        <row r="15">
          <cell r="J15">
            <v>12250</v>
          </cell>
          <cell r="K15">
            <v>1926</v>
          </cell>
        </row>
        <row r="16">
          <cell r="J16">
            <v>12500</v>
          </cell>
          <cell r="K16">
            <v>1643</v>
          </cell>
        </row>
        <row r="17">
          <cell r="J17">
            <v>12750</v>
          </cell>
          <cell r="K17">
            <v>1414</v>
          </cell>
        </row>
        <row r="18">
          <cell r="J18">
            <v>13000</v>
          </cell>
          <cell r="K18">
            <v>557</v>
          </cell>
        </row>
        <row r="19">
          <cell r="J19">
            <v>13250</v>
          </cell>
          <cell r="K19">
            <v>795</v>
          </cell>
        </row>
        <row r="20">
          <cell r="J20">
            <v>13500</v>
          </cell>
          <cell r="K20">
            <v>594</v>
          </cell>
        </row>
        <row r="21">
          <cell r="J21">
            <v>13750</v>
          </cell>
          <cell r="K21">
            <v>539</v>
          </cell>
        </row>
        <row r="22">
          <cell r="J22">
            <v>14000</v>
          </cell>
          <cell r="K22">
            <v>289</v>
          </cell>
        </row>
        <row r="23">
          <cell r="J23">
            <v>14250</v>
          </cell>
          <cell r="K23">
            <v>0</v>
          </cell>
        </row>
        <row r="24">
          <cell r="J24">
            <v>14500</v>
          </cell>
          <cell r="K24">
            <v>0</v>
          </cell>
        </row>
        <row r="25">
          <cell r="J25">
            <v>14750</v>
          </cell>
          <cell r="K25">
            <v>0</v>
          </cell>
        </row>
        <row r="26">
          <cell r="J26">
            <v>15000</v>
          </cell>
          <cell r="K26">
            <v>0</v>
          </cell>
        </row>
        <row r="27">
          <cell r="J27">
            <v>15250</v>
          </cell>
          <cell r="K27">
            <v>0</v>
          </cell>
        </row>
        <row r="28">
          <cell r="J28">
            <v>15500</v>
          </cell>
          <cell r="K28">
            <v>0</v>
          </cell>
        </row>
        <row r="29">
          <cell r="J29">
            <v>15750</v>
          </cell>
          <cell r="K29">
            <v>0</v>
          </cell>
        </row>
        <row r="30">
          <cell r="J30">
            <v>16000</v>
          </cell>
          <cell r="K30">
            <v>0</v>
          </cell>
        </row>
        <row r="31">
          <cell r="J31">
            <v>16250</v>
          </cell>
          <cell r="K31">
            <v>0</v>
          </cell>
        </row>
        <row r="32">
          <cell r="J32">
            <v>16500</v>
          </cell>
          <cell r="K32">
            <v>0</v>
          </cell>
        </row>
        <row r="33">
          <cell r="J33">
            <v>16750</v>
          </cell>
          <cell r="K33">
            <v>0</v>
          </cell>
        </row>
        <row r="34">
          <cell r="J34">
            <v>17000</v>
          </cell>
          <cell r="K34">
            <v>0</v>
          </cell>
        </row>
        <row r="35">
          <cell r="J35">
            <v>17250</v>
          </cell>
          <cell r="K35">
            <v>0</v>
          </cell>
        </row>
        <row r="36">
          <cell r="J36">
            <v>17500</v>
          </cell>
          <cell r="K36">
            <v>0</v>
          </cell>
        </row>
        <row r="37">
          <cell r="J37">
            <v>17750</v>
          </cell>
          <cell r="K37">
            <v>0</v>
          </cell>
        </row>
        <row r="38">
          <cell r="J38">
            <v>18000</v>
          </cell>
          <cell r="K38">
            <v>0</v>
          </cell>
        </row>
        <row r="39">
          <cell r="J39">
            <v>18250</v>
          </cell>
          <cell r="K39">
            <v>0</v>
          </cell>
        </row>
        <row r="40">
          <cell r="J40">
            <v>18500</v>
          </cell>
          <cell r="K40">
            <v>0</v>
          </cell>
        </row>
        <row r="41">
          <cell r="J41">
            <v>18750</v>
          </cell>
          <cell r="K41">
            <v>0</v>
          </cell>
        </row>
        <row r="42">
          <cell r="J42">
            <v>19000</v>
          </cell>
          <cell r="K42">
            <v>0</v>
          </cell>
        </row>
        <row r="43">
          <cell r="J43">
            <v>19250</v>
          </cell>
          <cell r="K43">
            <v>0</v>
          </cell>
        </row>
        <row r="44">
          <cell r="J44">
            <v>19500</v>
          </cell>
          <cell r="K44">
            <v>0</v>
          </cell>
        </row>
        <row r="45">
          <cell r="J45">
            <v>19750</v>
          </cell>
          <cell r="K45">
            <v>0</v>
          </cell>
        </row>
        <row r="46">
          <cell r="J46">
            <v>20000</v>
          </cell>
          <cell r="K46">
            <v>0</v>
          </cell>
        </row>
        <row r="47">
          <cell r="J47" t="str">
            <v>More</v>
          </cell>
          <cell r="K4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10_Years_Se"/>
    </sheetNames>
    <sheetDataSet>
      <sheetData sheetId="0">
        <row r="2">
          <cell r="J2">
            <v>9000</v>
          </cell>
          <cell r="K2">
            <v>0</v>
          </cell>
        </row>
        <row r="3">
          <cell r="J3">
            <v>9250</v>
          </cell>
          <cell r="K3">
            <v>0</v>
          </cell>
        </row>
        <row r="4">
          <cell r="J4">
            <v>9500</v>
          </cell>
          <cell r="K4">
            <v>0</v>
          </cell>
        </row>
        <row r="5">
          <cell r="J5">
            <v>9750</v>
          </cell>
          <cell r="K5">
            <v>0</v>
          </cell>
        </row>
        <row r="6">
          <cell r="J6">
            <v>10000</v>
          </cell>
          <cell r="K6">
            <v>0</v>
          </cell>
        </row>
        <row r="7">
          <cell r="J7">
            <v>10250</v>
          </cell>
          <cell r="K7">
            <v>0</v>
          </cell>
        </row>
        <row r="8">
          <cell r="J8">
            <v>10500</v>
          </cell>
          <cell r="K8">
            <v>0</v>
          </cell>
        </row>
        <row r="9">
          <cell r="J9">
            <v>10750</v>
          </cell>
          <cell r="K9">
            <v>0</v>
          </cell>
        </row>
        <row r="10">
          <cell r="J10">
            <v>11000</v>
          </cell>
          <cell r="K10">
            <v>0</v>
          </cell>
        </row>
        <row r="11">
          <cell r="J11">
            <v>11250</v>
          </cell>
          <cell r="K11">
            <v>0</v>
          </cell>
        </row>
        <row r="12">
          <cell r="J12">
            <v>11500</v>
          </cell>
          <cell r="K12">
            <v>0</v>
          </cell>
        </row>
        <row r="13">
          <cell r="J13">
            <v>11750</v>
          </cell>
          <cell r="K13">
            <v>0</v>
          </cell>
        </row>
        <row r="14">
          <cell r="J14">
            <v>12000</v>
          </cell>
          <cell r="K14">
            <v>0</v>
          </cell>
        </row>
        <row r="15">
          <cell r="J15">
            <v>12250</v>
          </cell>
          <cell r="K15">
            <v>0</v>
          </cell>
        </row>
        <row r="16">
          <cell r="J16">
            <v>12500</v>
          </cell>
          <cell r="K16">
            <v>0</v>
          </cell>
        </row>
        <row r="17">
          <cell r="J17">
            <v>12750</v>
          </cell>
          <cell r="K17">
            <v>0</v>
          </cell>
        </row>
        <row r="18">
          <cell r="J18">
            <v>13000</v>
          </cell>
          <cell r="K18">
            <v>0</v>
          </cell>
        </row>
        <row r="19">
          <cell r="J19">
            <v>13250</v>
          </cell>
          <cell r="K19">
            <v>0</v>
          </cell>
        </row>
        <row r="20">
          <cell r="J20">
            <v>13500</v>
          </cell>
          <cell r="K20">
            <v>0</v>
          </cell>
        </row>
        <row r="21">
          <cell r="J21">
            <v>13750</v>
          </cell>
          <cell r="K21">
            <v>11</v>
          </cell>
        </row>
        <row r="22">
          <cell r="J22">
            <v>14000</v>
          </cell>
          <cell r="K22">
            <v>309</v>
          </cell>
        </row>
        <row r="23">
          <cell r="J23">
            <v>14250</v>
          </cell>
          <cell r="K23">
            <v>1181</v>
          </cell>
        </row>
        <row r="24">
          <cell r="J24">
            <v>14500</v>
          </cell>
          <cell r="K24">
            <v>2523</v>
          </cell>
        </row>
        <row r="25">
          <cell r="J25">
            <v>14750</v>
          </cell>
          <cell r="K25">
            <v>3973</v>
          </cell>
        </row>
        <row r="26">
          <cell r="J26">
            <v>15000</v>
          </cell>
          <cell r="K26">
            <v>4757</v>
          </cell>
        </row>
        <row r="27">
          <cell r="J27">
            <v>15250</v>
          </cell>
          <cell r="K27">
            <v>4614</v>
          </cell>
        </row>
        <row r="28">
          <cell r="J28">
            <v>15500</v>
          </cell>
          <cell r="K28">
            <v>3634</v>
          </cell>
        </row>
        <row r="29">
          <cell r="J29">
            <v>15750</v>
          </cell>
          <cell r="K29">
            <v>2365</v>
          </cell>
        </row>
        <row r="30">
          <cell r="J30">
            <v>16000</v>
          </cell>
          <cell r="K30">
            <v>1186</v>
          </cell>
        </row>
        <row r="31">
          <cell r="J31">
            <v>16250</v>
          </cell>
          <cell r="K31">
            <v>410</v>
          </cell>
        </row>
        <row r="32">
          <cell r="J32">
            <v>16500</v>
          </cell>
          <cell r="K32">
            <v>37</v>
          </cell>
        </row>
        <row r="33">
          <cell r="J33">
            <v>16750</v>
          </cell>
          <cell r="K33">
            <v>0</v>
          </cell>
        </row>
        <row r="34">
          <cell r="J34">
            <v>17000</v>
          </cell>
          <cell r="K34">
            <v>0</v>
          </cell>
        </row>
        <row r="35">
          <cell r="J35">
            <v>17250</v>
          </cell>
          <cell r="K35">
            <v>0</v>
          </cell>
        </row>
        <row r="36">
          <cell r="J36">
            <v>17500</v>
          </cell>
          <cell r="K36">
            <v>0</v>
          </cell>
        </row>
        <row r="37">
          <cell r="J37">
            <v>17750</v>
          </cell>
          <cell r="K37">
            <v>0</v>
          </cell>
        </row>
        <row r="38">
          <cell r="J38">
            <v>18000</v>
          </cell>
          <cell r="K38">
            <v>0</v>
          </cell>
        </row>
        <row r="39">
          <cell r="J39">
            <v>18250</v>
          </cell>
          <cell r="K39">
            <v>0</v>
          </cell>
        </row>
        <row r="40">
          <cell r="J40">
            <v>18500</v>
          </cell>
          <cell r="K40">
            <v>0</v>
          </cell>
        </row>
        <row r="41">
          <cell r="J41">
            <v>18750</v>
          </cell>
          <cell r="K41">
            <v>0</v>
          </cell>
        </row>
        <row r="42">
          <cell r="J42">
            <v>19000</v>
          </cell>
          <cell r="K42">
            <v>0</v>
          </cell>
        </row>
        <row r="43">
          <cell r="J43">
            <v>19250</v>
          </cell>
          <cell r="K43">
            <v>0</v>
          </cell>
        </row>
        <row r="44">
          <cell r="J44">
            <v>19500</v>
          </cell>
          <cell r="K44">
            <v>0</v>
          </cell>
        </row>
        <row r="45">
          <cell r="J45">
            <v>19750</v>
          </cell>
          <cell r="K45">
            <v>0</v>
          </cell>
        </row>
        <row r="46">
          <cell r="J46">
            <v>20000</v>
          </cell>
          <cell r="K46">
            <v>0</v>
          </cell>
        </row>
        <row r="47">
          <cell r="J47" t="str">
            <v>More</v>
          </cell>
          <cell r="K47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mulation_Values_10_Years_Se"/>
    </sheetNames>
    <sheetDataSet>
      <sheetData sheetId="0">
        <row r="2">
          <cell r="J2">
            <v>9000</v>
          </cell>
          <cell r="K2">
            <v>0</v>
          </cell>
        </row>
        <row r="3">
          <cell r="J3">
            <v>9250</v>
          </cell>
          <cell r="K3">
            <v>0</v>
          </cell>
        </row>
        <row r="4">
          <cell r="J4">
            <v>9500</v>
          </cell>
          <cell r="K4">
            <v>0</v>
          </cell>
        </row>
        <row r="5">
          <cell r="J5">
            <v>9750</v>
          </cell>
          <cell r="K5">
            <v>0</v>
          </cell>
        </row>
        <row r="6">
          <cell r="J6">
            <v>10000</v>
          </cell>
          <cell r="K6">
            <v>0</v>
          </cell>
        </row>
        <row r="7">
          <cell r="J7">
            <v>10250</v>
          </cell>
          <cell r="K7">
            <v>0</v>
          </cell>
        </row>
        <row r="8">
          <cell r="J8">
            <v>10500</v>
          </cell>
          <cell r="K8">
            <v>0</v>
          </cell>
        </row>
        <row r="9">
          <cell r="J9">
            <v>10750</v>
          </cell>
          <cell r="K9">
            <v>0</v>
          </cell>
        </row>
        <row r="10">
          <cell r="J10">
            <v>11000</v>
          </cell>
          <cell r="K10">
            <v>0</v>
          </cell>
        </row>
        <row r="11">
          <cell r="J11">
            <v>11250</v>
          </cell>
          <cell r="K11">
            <v>0</v>
          </cell>
        </row>
        <row r="12">
          <cell r="J12">
            <v>11500</v>
          </cell>
          <cell r="K12">
            <v>471</v>
          </cell>
        </row>
        <row r="13">
          <cell r="J13">
            <v>11750</v>
          </cell>
          <cell r="K13">
            <v>8906</v>
          </cell>
        </row>
        <row r="14">
          <cell r="J14">
            <v>12000</v>
          </cell>
          <cell r="K14">
            <v>12928</v>
          </cell>
        </row>
        <row r="15">
          <cell r="J15">
            <v>12250</v>
          </cell>
          <cell r="K15">
            <v>2694</v>
          </cell>
        </row>
        <row r="16">
          <cell r="J16">
            <v>12500</v>
          </cell>
          <cell r="K16">
            <v>1</v>
          </cell>
        </row>
        <row r="17">
          <cell r="J17">
            <v>12750</v>
          </cell>
          <cell r="K17">
            <v>0</v>
          </cell>
        </row>
        <row r="18">
          <cell r="J18">
            <v>13000</v>
          </cell>
          <cell r="K18">
            <v>0</v>
          </cell>
        </row>
        <row r="19">
          <cell r="J19">
            <v>13250</v>
          </cell>
          <cell r="K19">
            <v>0</v>
          </cell>
        </row>
        <row r="20">
          <cell r="J20">
            <v>13500</v>
          </cell>
          <cell r="K20">
            <v>0</v>
          </cell>
        </row>
        <row r="21">
          <cell r="J21">
            <v>13750</v>
          </cell>
          <cell r="K21">
            <v>0</v>
          </cell>
        </row>
        <row r="22">
          <cell r="J22">
            <v>14000</v>
          </cell>
          <cell r="K22">
            <v>0</v>
          </cell>
        </row>
        <row r="23">
          <cell r="J23">
            <v>14250</v>
          </cell>
          <cell r="K23">
            <v>0</v>
          </cell>
        </row>
        <row r="24">
          <cell r="J24">
            <v>14500</v>
          </cell>
          <cell r="K24">
            <v>0</v>
          </cell>
        </row>
        <row r="25">
          <cell r="J25">
            <v>14750</v>
          </cell>
          <cell r="K25">
            <v>0</v>
          </cell>
        </row>
        <row r="26">
          <cell r="J26">
            <v>15000</v>
          </cell>
          <cell r="K26">
            <v>0</v>
          </cell>
        </row>
        <row r="27">
          <cell r="J27">
            <v>15250</v>
          </cell>
          <cell r="K27">
            <v>0</v>
          </cell>
        </row>
        <row r="28">
          <cell r="J28">
            <v>15500</v>
          </cell>
          <cell r="K28">
            <v>0</v>
          </cell>
        </row>
        <row r="29">
          <cell r="J29">
            <v>15750</v>
          </cell>
          <cell r="K29">
            <v>0</v>
          </cell>
        </row>
        <row r="30">
          <cell r="J30">
            <v>16000</v>
          </cell>
          <cell r="K30">
            <v>0</v>
          </cell>
        </row>
        <row r="31">
          <cell r="J31">
            <v>16250</v>
          </cell>
          <cell r="K31">
            <v>0</v>
          </cell>
        </row>
        <row r="32">
          <cell r="J32">
            <v>16500</v>
          </cell>
          <cell r="K32">
            <v>0</v>
          </cell>
        </row>
        <row r="33">
          <cell r="J33">
            <v>16750</v>
          </cell>
          <cell r="K33">
            <v>0</v>
          </cell>
        </row>
        <row r="34">
          <cell r="J34">
            <v>17000</v>
          </cell>
          <cell r="K34">
            <v>0</v>
          </cell>
        </row>
        <row r="35">
          <cell r="J35">
            <v>17250</v>
          </cell>
          <cell r="K35">
            <v>0</v>
          </cell>
        </row>
        <row r="36">
          <cell r="J36">
            <v>17500</v>
          </cell>
          <cell r="K36">
            <v>0</v>
          </cell>
        </row>
        <row r="37">
          <cell r="J37">
            <v>17750</v>
          </cell>
          <cell r="K37">
            <v>0</v>
          </cell>
        </row>
        <row r="38">
          <cell r="J38">
            <v>18000</v>
          </cell>
          <cell r="K38">
            <v>0</v>
          </cell>
        </row>
        <row r="39">
          <cell r="J39">
            <v>18250</v>
          </cell>
          <cell r="K39">
            <v>0</v>
          </cell>
        </row>
        <row r="40">
          <cell r="J40">
            <v>18500</v>
          </cell>
          <cell r="K40">
            <v>0</v>
          </cell>
        </row>
        <row r="41">
          <cell r="J41">
            <v>18750</v>
          </cell>
          <cell r="K41">
            <v>0</v>
          </cell>
        </row>
        <row r="42">
          <cell r="J42">
            <v>19000</v>
          </cell>
          <cell r="K42">
            <v>0</v>
          </cell>
        </row>
        <row r="43">
          <cell r="J43">
            <v>19250</v>
          </cell>
          <cell r="K43">
            <v>0</v>
          </cell>
        </row>
        <row r="44">
          <cell r="J44">
            <v>19500</v>
          </cell>
          <cell r="K44">
            <v>0</v>
          </cell>
        </row>
        <row r="45">
          <cell r="J45">
            <v>19750</v>
          </cell>
          <cell r="K45">
            <v>0</v>
          </cell>
        </row>
        <row r="46">
          <cell r="J46">
            <v>20000</v>
          </cell>
          <cell r="K46">
            <v>0</v>
          </cell>
        </row>
        <row r="47">
          <cell r="J47" t="str">
            <v>More</v>
          </cell>
          <cell r="K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35DE9-28E0-41AA-B11B-C6C90978336A}">
  <dimension ref="B2:N11"/>
  <sheetViews>
    <sheetView tabSelected="1" workbookViewId="0">
      <selection sqref="A1:B1048576"/>
    </sheetView>
  </sheetViews>
  <sheetFormatPr defaultColWidth="8.85546875" defaultRowHeight="15"/>
  <cols>
    <col min="1" max="2" width="4.5703125" style="3" customWidth="1"/>
    <col min="3" max="13" width="8.85546875" style="3"/>
    <col min="14" max="14" width="10.42578125" style="3" customWidth="1"/>
    <col min="15" max="16384" width="8.85546875" style="3"/>
  </cols>
  <sheetData>
    <row r="2" spans="2:14"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</row>
    <row r="3" spans="2:14" ht="18.75">
      <c r="B3" s="103"/>
      <c r="C3" s="104" t="s">
        <v>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5"/>
    </row>
    <row r="4" spans="2:14">
      <c r="B4" s="103"/>
      <c r="C4" s="106" t="s">
        <v>1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8"/>
    </row>
    <row r="5" spans="2:14">
      <c r="B5" s="103"/>
      <c r="C5" s="109">
        <v>1</v>
      </c>
      <c r="D5" s="107" t="s">
        <v>2</v>
      </c>
      <c r="E5" s="107"/>
      <c r="F5" s="107"/>
      <c r="G5" s="107"/>
      <c r="H5" s="107"/>
      <c r="I5" s="107"/>
      <c r="J5" s="107"/>
      <c r="K5" s="107"/>
      <c r="L5" s="107"/>
      <c r="M5" s="107"/>
      <c r="N5" s="108"/>
    </row>
    <row r="6" spans="2:14">
      <c r="B6" s="103"/>
      <c r="C6" s="109">
        <v>2</v>
      </c>
      <c r="D6" s="107" t="s">
        <v>3</v>
      </c>
      <c r="E6" s="107"/>
      <c r="F6" s="107"/>
      <c r="G6" s="107"/>
      <c r="H6" s="107"/>
      <c r="I6" s="107"/>
      <c r="J6" s="107"/>
      <c r="K6" s="107"/>
      <c r="L6" s="107"/>
      <c r="M6" s="107"/>
      <c r="N6" s="108"/>
    </row>
    <row r="7" spans="2:14">
      <c r="B7" s="103"/>
      <c r="C7" s="109">
        <v>3</v>
      </c>
      <c r="D7" s="107" t="s">
        <v>4</v>
      </c>
      <c r="E7" s="107"/>
      <c r="F7" s="107"/>
      <c r="G7" s="107"/>
      <c r="H7" s="107"/>
      <c r="I7" s="107"/>
      <c r="J7" s="107"/>
      <c r="K7" s="107"/>
      <c r="L7" s="107"/>
      <c r="M7" s="107"/>
      <c r="N7" s="108"/>
    </row>
    <row r="8" spans="2:14">
      <c r="B8" s="103"/>
      <c r="C8" s="107"/>
      <c r="D8" s="107" t="s">
        <v>5</v>
      </c>
      <c r="E8" s="107"/>
      <c r="F8" s="107"/>
      <c r="G8" s="107"/>
      <c r="H8" s="107"/>
      <c r="I8" s="107"/>
      <c r="J8" s="107"/>
      <c r="K8" s="107"/>
      <c r="L8" s="107"/>
      <c r="M8" s="107"/>
      <c r="N8" s="108"/>
    </row>
    <row r="9" spans="2:14">
      <c r="B9" s="110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9"/>
    </row>
    <row r="10" spans="2:14">
      <c r="C10" s="2"/>
    </row>
    <row r="11" spans="2:14">
      <c r="C11" s="2"/>
    </row>
  </sheetData>
  <mergeCells count="1">
    <mergeCell ref="C3:N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0A6DB-2790-4029-81A2-74B5D77854F6}">
  <dimension ref="A2:AF39"/>
  <sheetViews>
    <sheetView workbookViewId="0">
      <selection sqref="A1:A1048576"/>
    </sheetView>
  </sheetViews>
  <sheetFormatPr defaultColWidth="8.85546875" defaultRowHeight="15"/>
  <cols>
    <col min="1" max="1" width="3.42578125" style="3" customWidth="1"/>
    <col min="2" max="16384" width="8.85546875" style="1"/>
  </cols>
  <sheetData>
    <row r="2" spans="2:22" ht="15.75">
      <c r="B2" s="47" t="s">
        <v>6</v>
      </c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2:22">
      <c r="B3" s="5"/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6" t="s">
        <v>16</v>
      </c>
    </row>
    <row r="4" spans="2:22">
      <c r="B4" s="7" t="s">
        <v>17</v>
      </c>
      <c r="C4" s="8">
        <v>5.5E-2</v>
      </c>
      <c r="D4" s="8">
        <v>5.5E-2</v>
      </c>
      <c r="E4" s="8">
        <v>5.5E-2</v>
      </c>
      <c r="F4" s="8">
        <v>5.5E-2</v>
      </c>
      <c r="G4" s="8">
        <v>5.5E-2</v>
      </c>
      <c r="H4" s="8">
        <v>5.5E-2</v>
      </c>
      <c r="I4" s="8">
        <v>5.5E-2</v>
      </c>
      <c r="J4" s="8">
        <v>5.5E-2</v>
      </c>
      <c r="K4" s="8">
        <v>5.5E-2</v>
      </c>
      <c r="L4" s="9">
        <v>5.5E-2</v>
      </c>
    </row>
    <row r="5" spans="2:22">
      <c r="B5" s="7" t="s">
        <v>18</v>
      </c>
      <c r="C5" s="10">
        <v>0.01</v>
      </c>
      <c r="D5" s="10">
        <v>0.02</v>
      </c>
      <c r="E5" s="10">
        <v>0.03</v>
      </c>
      <c r="F5" s="10">
        <v>0.04</v>
      </c>
      <c r="G5" s="10">
        <v>0.05</v>
      </c>
      <c r="H5" s="10">
        <v>0.06</v>
      </c>
      <c r="I5" s="10">
        <v>7.0000000000000007E-2</v>
      </c>
      <c r="J5" s="10">
        <v>0.08</v>
      </c>
      <c r="K5" s="10">
        <v>0.09</v>
      </c>
      <c r="L5" s="11">
        <v>0.1</v>
      </c>
    </row>
    <row r="6" spans="2:22">
      <c r="B6" s="7" t="s">
        <v>19</v>
      </c>
      <c r="C6" s="10">
        <v>-0.2</v>
      </c>
      <c r="D6" s="10">
        <v>-0.15</v>
      </c>
      <c r="E6" s="10">
        <v>-0.1</v>
      </c>
      <c r="F6" s="10">
        <v>-0.05</v>
      </c>
      <c r="G6" s="10">
        <v>0.05</v>
      </c>
      <c r="H6" s="10">
        <v>0.1</v>
      </c>
      <c r="I6" s="10">
        <v>0.15</v>
      </c>
      <c r="J6" s="10">
        <v>0.2</v>
      </c>
      <c r="K6" s="10">
        <v>0.25</v>
      </c>
      <c r="L6" s="11">
        <v>0.3</v>
      </c>
    </row>
    <row r="7" spans="2:22">
      <c r="B7" s="7" t="s">
        <v>20</v>
      </c>
      <c r="C7" s="10">
        <v>0.05</v>
      </c>
      <c r="D7" s="10">
        <v>0.05</v>
      </c>
      <c r="E7" s="10">
        <v>0.05</v>
      </c>
      <c r="F7" s="10">
        <v>0.05</v>
      </c>
      <c r="G7" s="10">
        <v>0.05</v>
      </c>
      <c r="H7" s="10">
        <v>0.05</v>
      </c>
      <c r="I7" s="10">
        <v>0.05</v>
      </c>
      <c r="J7" s="10">
        <v>0.05</v>
      </c>
      <c r="K7" s="10">
        <v>0.05</v>
      </c>
      <c r="L7" s="11">
        <v>-0.2</v>
      </c>
    </row>
    <row r="8" spans="2:22">
      <c r="B8" s="7" t="s">
        <v>21</v>
      </c>
      <c r="C8" s="10">
        <v>0.02</v>
      </c>
      <c r="D8" s="10">
        <v>0.04</v>
      </c>
      <c r="E8" s="10">
        <v>0.06</v>
      </c>
      <c r="F8" s="10">
        <v>0.08</v>
      </c>
      <c r="G8" s="10">
        <v>0.1</v>
      </c>
      <c r="H8" s="10">
        <v>0.12</v>
      </c>
      <c r="I8" s="10">
        <v>0.14000000000000001</v>
      </c>
      <c r="J8" s="10">
        <v>0.16</v>
      </c>
      <c r="K8" s="10">
        <v>0.18</v>
      </c>
      <c r="L8" s="11">
        <v>0.2</v>
      </c>
    </row>
    <row r="9" spans="2:22">
      <c r="B9" s="7" t="s">
        <v>22</v>
      </c>
      <c r="C9" s="10">
        <v>-0.01</v>
      </c>
      <c r="D9" s="10">
        <v>-0.01</v>
      </c>
      <c r="E9" s="10">
        <v>-0.01</v>
      </c>
      <c r="F9" s="10">
        <v>-0.01</v>
      </c>
      <c r="G9" s="10">
        <v>-0.02</v>
      </c>
      <c r="H9" s="10">
        <v>-0.02</v>
      </c>
      <c r="I9" s="10">
        <v>-0.02</v>
      </c>
      <c r="J9" s="10">
        <v>-0.02</v>
      </c>
      <c r="K9" s="10">
        <v>0.06</v>
      </c>
      <c r="L9" s="11">
        <v>0.1</v>
      </c>
    </row>
    <row r="10" spans="2:22">
      <c r="B10" s="7" t="s">
        <v>23</v>
      </c>
      <c r="C10" s="10">
        <v>-0.2</v>
      </c>
      <c r="D10" s="10">
        <v>0.02</v>
      </c>
      <c r="E10" s="10">
        <v>0.02</v>
      </c>
      <c r="F10" s="10">
        <v>0.02</v>
      </c>
      <c r="G10" s="10">
        <v>0.02</v>
      </c>
      <c r="H10" s="10">
        <v>0.02</v>
      </c>
      <c r="I10" s="10">
        <v>0.02</v>
      </c>
      <c r="J10" s="10">
        <v>0.02</v>
      </c>
      <c r="K10" s="10">
        <v>0.02</v>
      </c>
      <c r="L10" s="11">
        <v>0.3</v>
      </c>
    </row>
    <row r="11" spans="2:22">
      <c r="B11" s="7" t="s">
        <v>24</v>
      </c>
      <c r="C11" s="10">
        <v>0.02</v>
      </c>
      <c r="D11" s="10">
        <v>0.03</v>
      </c>
      <c r="E11" s="10">
        <v>0.04</v>
      </c>
      <c r="F11" s="10">
        <v>0.05</v>
      </c>
      <c r="G11" s="10">
        <v>0.06</v>
      </c>
      <c r="H11" s="10">
        <v>7.0000000000000007E-2</v>
      </c>
      <c r="I11" s="10">
        <v>0.1</v>
      </c>
      <c r="J11" s="10">
        <v>0.11</v>
      </c>
      <c r="K11" s="10">
        <v>0.12</v>
      </c>
      <c r="L11" s="11">
        <v>0.13</v>
      </c>
    </row>
    <row r="12" spans="2:22">
      <c r="B12" s="7" t="s">
        <v>25</v>
      </c>
      <c r="C12" s="10">
        <v>0.01</v>
      </c>
      <c r="D12" s="10">
        <v>0.01</v>
      </c>
      <c r="E12" s="10">
        <v>0.02</v>
      </c>
      <c r="F12" s="10">
        <v>0.02</v>
      </c>
      <c r="G12" s="10">
        <v>0.03</v>
      </c>
      <c r="H12" s="10">
        <v>0.03</v>
      </c>
      <c r="I12" s="10">
        <v>0.04</v>
      </c>
      <c r="J12" s="10">
        <v>0.04</v>
      </c>
      <c r="K12" s="10">
        <v>0.05</v>
      </c>
      <c r="L12" s="11">
        <v>0.05</v>
      </c>
    </row>
    <row r="13" spans="2:22">
      <c r="B13" s="12" t="s">
        <v>26</v>
      </c>
      <c r="C13" s="13">
        <v>0.05</v>
      </c>
      <c r="D13" s="13">
        <v>0.06</v>
      </c>
      <c r="E13" s="13">
        <v>0.08</v>
      </c>
      <c r="F13" s="13">
        <v>0.05</v>
      </c>
      <c r="G13" s="13">
        <v>0.06</v>
      </c>
      <c r="H13" s="13">
        <v>7.0000000000000007E-2</v>
      </c>
      <c r="I13" s="13">
        <v>0.05</v>
      </c>
      <c r="J13" s="13">
        <v>0.06</v>
      </c>
      <c r="K13" s="13">
        <v>7.0000000000000007E-2</v>
      </c>
      <c r="L13" s="14">
        <v>0.2</v>
      </c>
    </row>
    <row r="15" spans="2:22" ht="15.75">
      <c r="B15" s="47" t="s">
        <v>27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</row>
    <row r="16" spans="2:22">
      <c r="B16" s="5"/>
      <c r="C16" s="4" t="s">
        <v>28</v>
      </c>
      <c r="D16" s="4" t="s">
        <v>29</v>
      </c>
      <c r="E16" s="4" t="s">
        <v>30</v>
      </c>
      <c r="F16" s="4" t="s">
        <v>31</v>
      </c>
      <c r="G16" s="4" t="s">
        <v>32</v>
      </c>
      <c r="H16" s="4" t="s">
        <v>33</v>
      </c>
      <c r="I16" s="4" t="s">
        <v>34</v>
      </c>
      <c r="J16" s="4" t="s">
        <v>35</v>
      </c>
      <c r="K16" s="4" t="s">
        <v>36</v>
      </c>
      <c r="L16" s="4" t="s">
        <v>37</v>
      </c>
      <c r="M16" s="4" t="s">
        <v>38</v>
      </c>
      <c r="N16" s="4" t="s">
        <v>39</v>
      </c>
      <c r="O16" s="4" t="s">
        <v>40</v>
      </c>
      <c r="P16" s="4" t="s">
        <v>41</v>
      </c>
      <c r="Q16" s="4" t="s">
        <v>42</v>
      </c>
      <c r="R16" s="4" t="s">
        <v>43</v>
      </c>
      <c r="S16" s="4" t="s">
        <v>44</v>
      </c>
      <c r="T16" s="4" t="s">
        <v>45</v>
      </c>
      <c r="U16" s="4" t="s">
        <v>46</v>
      </c>
      <c r="V16" s="6" t="s">
        <v>47</v>
      </c>
    </row>
    <row r="17" spans="2:32">
      <c r="B17" s="7" t="s">
        <v>17</v>
      </c>
      <c r="C17" s="8">
        <v>5.5E-2</v>
      </c>
      <c r="D17" s="8">
        <v>5.5E-2</v>
      </c>
      <c r="E17" s="8">
        <v>5.5E-2</v>
      </c>
      <c r="F17" s="8">
        <v>5.5E-2</v>
      </c>
      <c r="G17" s="8">
        <v>5.5E-2</v>
      </c>
      <c r="H17" s="8">
        <v>5.5E-2</v>
      </c>
      <c r="I17" s="8">
        <v>5.5E-2</v>
      </c>
      <c r="J17" s="8">
        <v>5.5E-2</v>
      </c>
      <c r="K17" s="8">
        <v>5.5E-2</v>
      </c>
      <c r="L17" s="8">
        <v>5.5E-2</v>
      </c>
      <c r="M17" s="8">
        <v>5.5E-2</v>
      </c>
      <c r="N17" s="8">
        <v>5.5E-2</v>
      </c>
      <c r="O17" s="8">
        <v>5.5E-2</v>
      </c>
      <c r="P17" s="8">
        <v>5.5E-2</v>
      </c>
      <c r="Q17" s="8">
        <v>5.5E-2</v>
      </c>
      <c r="R17" s="8">
        <v>5.5E-2</v>
      </c>
      <c r="S17" s="8">
        <v>5.5E-2</v>
      </c>
      <c r="T17" s="8">
        <v>5.5E-2</v>
      </c>
      <c r="U17" s="8">
        <v>5.5E-2</v>
      </c>
      <c r="V17" s="9">
        <v>5.5E-2</v>
      </c>
    </row>
    <row r="18" spans="2:32">
      <c r="B18" s="7" t="s">
        <v>18</v>
      </c>
      <c r="C18" s="10">
        <v>0.01</v>
      </c>
      <c r="D18" s="10">
        <v>0.01</v>
      </c>
      <c r="E18" s="10">
        <v>0.02</v>
      </c>
      <c r="F18" s="10">
        <v>0.02</v>
      </c>
      <c r="G18" s="10">
        <v>0.03</v>
      </c>
      <c r="H18" s="10">
        <v>0.03</v>
      </c>
      <c r="I18" s="10">
        <v>0.04</v>
      </c>
      <c r="J18" s="10">
        <v>0.04</v>
      </c>
      <c r="K18" s="10">
        <v>0.05</v>
      </c>
      <c r="L18" s="10">
        <v>0.05</v>
      </c>
      <c r="M18" s="10">
        <v>0.06</v>
      </c>
      <c r="N18" s="10">
        <v>0.06</v>
      </c>
      <c r="O18" s="10">
        <v>7.0000000000000007E-2</v>
      </c>
      <c r="P18" s="10">
        <v>7.0000000000000007E-2</v>
      </c>
      <c r="Q18" s="10">
        <v>0.08</v>
      </c>
      <c r="R18" s="10">
        <v>0.08</v>
      </c>
      <c r="S18" s="10">
        <v>0.09</v>
      </c>
      <c r="T18" s="10">
        <v>0.09</v>
      </c>
      <c r="U18" s="10">
        <v>0.1</v>
      </c>
      <c r="V18" s="11">
        <v>0.1</v>
      </c>
    </row>
    <row r="19" spans="2:32">
      <c r="B19" s="7" t="s">
        <v>19</v>
      </c>
      <c r="C19" s="10">
        <v>-0.2</v>
      </c>
      <c r="D19" s="10">
        <v>-0.2</v>
      </c>
      <c r="E19" s="10">
        <v>-0.15</v>
      </c>
      <c r="F19" s="10">
        <v>-0.15</v>
      </c>
      <c r="G19" s="10">
        <v>-0.1</v>
      </c>
      <c r="H19" s="10">
        <v>-0.1</v>
      </c>
      <c r="I19" s="10">
        <v>-0.05</v>
      </c>
      <c r="J19" s="10">
        <v>-0.05</v>
      </c>
      <c r="K19" s="10">
        <v>0.05</v>
      </c>
      <c r="L19" s="10">
        <v>0.05</v>
      </c>
      <c r="M19" s="10">
        <v>0.1</v>
      </c>
      <c r="N19" s="10">
        <v>0.1</v>
      </c>
      <c r="O19" s="10">
        <v>0.15</v>
      </c>
      <c r="P19" s="10">
        <v>0.15</v>
      </c>
      <c r="Q19" s="10">
        <v>0.2</v>
      </c>
      <c r="R19" s="10">
        <v>0.2</v>
      </c>
      <c r="S19" s="10">
        <v>0.25</v>
      </c>
      <c r="T19" s="10">
        <v>0.25</v>
      </c>
      <c r="U19" s="10">
        <v>0.3</v>
      </c>
      <c r="V19" s="11">
        <v>0.3</v>
      </c>
    </row>
    <row r="20" spans="2:32">
      <c r="B20" s="7" t="s">
        <v>20</v>
      </c>
      <c r="C20" s="10">
        <v>-0.2</v>
      </c>
      <c r="D20" s="10">
        <v>-0.2</v>
      </c>
      <c r="E20" s="10">
        <v>0.05</v>
      </c>
      <c r="F20" s="10">
        <v>0.05</v>
      </c>
      <c r="G20" s="10">
        <v>0.05</v>
      </c>
      <c r="H20" s="10">
        <v>0.05</v>
      </c>
      <c r="I20" s="10">
        <v>0.05</v>
      </c>
      <c r="J20" s="10">
        <v>0.05</v>
      </c>
      <c r="K20" s="10">
        <v>0.05</v>
      </c>
      <c r="L20" s="10">
        <v>0.05</v>
      </c>
      <c r="M20" s="10">
        <v>0.05</v>
      </c>
      <c r="N20" s="10">
        <v>0.05</v>
      </c>
      <c r="O20" s="10">
        <v>0.05</v>
      </c>
      <c r="P20" s="10">
        <v>0.05</v>
      </c>
      <c r="Q20" s="10">
        <v>0.05</v>
      </c>
      <c r="R20" s="10">
        <v>0.05</v>
      </c>
      <c r="S20" s="10">
        <v>0.05</v>
      </c>
      <c r="T20" s="10">
        <v>0.05</v>
      </c>
      <c r="U20" s="10">
        <v>0.05</v>
      </c>
      <c r="V20" s="11">
        <v>0.05</v>
      </c>
    </row>
    <row r="21" spans="2:32">
      <c r="B21" s="7" t="s">
        <v>21</v>
      </c>
      <c r="C21" s="10">
        <v>0.02</v>
      </c>
      <c r="D21" s="10">
        <v>0.02</v>
      </c>
      <c r="E21" s="10">
        <v>0.04</v>
      </c>
      <c r="F21" s="10">
        <v>0.04</v>
      </c>
      <c r="G21" s="10">
        <v>0.06</v>
      </c>
      <c r="H21" s="10">
        <v>0.06</v>
      </c>
      <c r="I21" s="10">
        <v>0.08</v>
      </c>
      <c r="J21" s="10">
        <v>0.08</v>
      </c>
      <c r="K21" s="10">
        <v>0.1</v>
      </c>
      <c r="L21" s="10">
        <v>0.1</v>
      </c>
      <c r="M21" s="10">
        <v>0.12</v>
      </c>
      <c r="N21" s="10">
        <v>0.12</v>
      </c>
      <c r="O21" s="10">
        <v>0.14000000000000001</v>
      </c>
      <c r="P21" s="10">
        <v>0.14000000000000001</v>
      </c>
      <c r="Q21" s="10">
        <v>0.16</v>
      </c>
      <c r="R21" s="10">
        <v>0.16</v>
      </c>
      <c r="S21" s="10">
        <v>0.18</v>
      </c>
      <c r="T21" s="10">
        <v>0.18</v>
      </c>
      <c r="U21" s="10">
        <v>0.2</v>
      </c>
      <c r="V21" s="11">
        <v>0.2</v>
      </c>
    </row>
    <row r="22" spans="2:32">
      <c r="B22" s="7" t="s">
        <v>22</v>
      </c>
      <c r="C22" s="10">
        <v>-0.02</v>
      </c>
      <c r="D22" s="10">
        <v>-0.02</v>
      </c>
      <c r="E22" s="10">
        <v>-0.02</v>
      </c>
      <c r="F22" s="10">
        <v>-0.02</v>
      </c>
      <c r="G22" s="10">
        <v>-0.02</v>
      </c>
      <c r="H22" s="10">
        <v>-0.02</v>
      </c>
      <c r="I22" s="10">
        <v>-0.02</v>
      </c>
      <c r="J22" s="10">
        <v>-0.02</v>
      </c>
      <c r="K22" s="10">
        <v>-0.01</v>
      </c>
      <c r="L22" s="10">
        <v>-0.01</v>
      </c>
      <c r="M22" s="10">
        <v>-0.01</v>
      </c>
      <c r="N22" s="10">
        <v>-0.01</v>
      </c>
      <c r="O22" s="10">
        <v>-0.01</v>
      </c>
      <c r="P22" s="10">
        <v>-0.01</v>
      </c>
      <c r="Q22" s="10">
        <v>-0.01</v>
      </c>
      <c r="R22" s="10">
        <v>-0.01</v>
      </c>
      <c r="S22" s="10">
        <v>0.06</v>
      </c>
      <c r="T22" s="10">
        <v>0.06</v>
      </c>
      <c r="U22" s="10">
        <v>0.1</v>
      </c>
      <c r="V22" s="11">
        <v>0.1</v>
      </c>
    </row>
    <row r="23" spans="2:32">
      <c r="B23" s="7" t="s">
        <v>23</v>
      </c>
      <c r="C23" s="10">
        <v>-0.2</v>
      </c>
      <c r="D23" s="10">
        <v>-0.2</v>
      </c>
      <c r="E23" s="10">
        <v>0.02</v>
      </c>
      <c r="F23" s="10">
        <v>0.02</v>
      </c>
      <c r="G23" s="10">
        <v>0.02</v>
      </c>
      <c r="H23" s="10">
        <v>0.02</v>
      </c>
      <c r="I23" s="10">
        <v>0.02</v>
      </c>
      <c r="J23" s="10">
        <v>0.02</v>
      </c>
      <c r="K23" s="10">
        <v>0.02</v>
      </c>
      <c r="L23" s="10">
        <v>0.02</v>
      </c>
      <c r="M23" s="10">
        <v>0.02</v>
      </c>
      <c r="N23" s="10">
        <v>0.02</v>
      </c>
      <c r="O23" s="10">
        <v>0.02</v>
      </c>
      <c r="P23" s="10">
        <v>0.02</v>
      </c>
      <c r="Q23" s="10">
        <v>0.02</v>
      </c>
      <c r="R23" s="10">
        <v>0.02</v>
      </c>
      <c r="S23" s="10">
        <v>0.02</v>
      </c>
      <c r="T23" s="10">
        <v>0.02</v>
      </c>
      <c r="U23" s="10">
        <v>0.3</v>
      </c>
      <c r="V23" s="11">
        <v>0.3</v>
      </c>
    </row>
    <row r="24" spans="2:32">
      <c r="B24" s="7" t="s">
        <v>24</v>
      </c>
      <c r="C24" s="10">
        <v>0.02</v>
      </c>
      <c r="D24" s="10">
        <v>0.02</v>
      </c>
      <c r="E24" s="10">
        <v>0.03</v>
      </c>
      <c r="F24" s="10">
        <v>0.03</v>
      </c>
      <c r="G24" s="10">
        <v>0.04</v>
      </c>
      <c r="H24" s="10">
        <v>0.04</v>
      </c>
      <c r="I24" s="10">
        <v>0.05</v>
      </c>
      <c r="J24" s="10">
        <v>0.05</v>
      </c>
      <c r="K24" s="10">
        <v>0.06</v>
      </c>
      <c r="L24" s="10">
        <v>0.06</v>
      </c>
      <c r="M24" s="10">
        <v>7.0000000000000007E-2</v>
      </c>
      <c r="N24" s="10">
        <v>7.0000000000000007E-2</v>
      </c>
      <c r="O24" s="10">
        <v>0.1</v>
      </c>
      <c r="P24" s="10">
        <v>0.1</v>
      </c>
      <c r="Q24" s="10">
        <v>0.11</v>
      </c>
      <c r="R24" s="10">
        <v>0.11</v>
      </c>
      <c r="S24" s="10">
        <v>0.12</v>
      </c>
      <c r="T24" s="10">
        <v>0.12</v>
      </c>
      <c r="U24" s="10">
        <v>0.13</v>
      </c>
      <c r="V24" s="11">
        <v>0.13</v>
      </c>
    </row>
    <row r="25" spans="2:32">
      <c r="B25" s="7" t="s">
        <v>25</v>
      </c>
      <c r="C25" s="10">
        <v>0.01</v>
      </c>
      <c r="D25" s="10">
        <v>0.01</v>
      </c>
      <c r="E25" s="10">
        <v>0.01</v>
      </c>
      <c r="F25" s="10">
        <v>0.01</v>
      </c>
      <c r="G25" s="10">
        <v>0.02</v>
      </c>
      <c r="H25" s="10">
        <v>0.02</v>
      </c>
      <c r="I25" s="10">
        <v>0.02</v>
      </c>
      <c r="J25" s="10">
        <v>0.02</v>
      </c>
      <c r="K25" s="10">
        <v>0.03</v>
      </c>
      <c r="L25" s="10">
        <v>0.03</v>
      </c>
      <c r="M25" s="10">
        <v>0.03</v>
      </c>
      <c r="N25" s="10">
        <v>0.03</v>
      </c>
      <c r="O25" s="10">
        <v>0.04</v>
      </c>
      <c r="P25" s="10">
        <v>0.04</v>
      </c>
      <c r="Q25" s="10">
        <v>0.04</v>
      </c>
      <c r="R25" s="10">
        <v>0.04</v>
      </c>
      <c r="S25" s="10">
        <v>0.05</v>
      </c>
      <c r="T25" s="10">
        <v>0.05</v>
      </c>
      <c r="U25" s="10">
        <v>0.05</v>
      </c>
      <c r="V25" s="11">
        <v>0.05</v>
      </c>
    </row>
    <row r="26" spans="2:32">
      <c r="B26" s="12" t="s">
        <v>26</v>
      </c>
      <c r="C26" s="13">
        <v>0.05</v>
      </c>
      <c r="D26" s="13">
        <v>0.05</v>
      </c>
      <c r="E26" s="13">
        <v>0.05</v>
      </c>
      <c r="F26" s="13">
        <v>0.05</v>
      </c>
      <c r="G26" s="13">
        <v>0.05</v>
      </c>
      <c r="H26" s="13">
        <v>0.05</v>
      </c>
      <c r="I26" s="13">
        <v>0.06</v>
      </c>
      <c r="J26" s="13">
        <v>0.06</v>
      </c>
      <c r="K26" s="13">
        <v>0.06</v>
      </c>
      <c r="L26" s="13">
        <v>0.06</v>
      </c>
      <c r="M26" s="13">
        <v>0.06</v>
      </c>
      <c r="N26" s="13">
        <v>0.06</v>
      </c>
      <c r="O26" s="13">
        <v>7.0000000000000007E-2</v>
      </c>
      <c r="P26" s="13">
        <v>7.0000000000000007E-2</v>
      </c>
      <c r="Q26" s="13">
        <v>7.0000000000000007E-2</v>
      </c>
      <c r="R26" s="13">
        <v>7.0000000000000007E-2</v>
      </c>
      <c r="S26" s="13">
        <v>0.08</v>
      </c>
      <c r="T26" s="13">
        <v>0.08</v>
      </c>
      <c r="U26" s="13">
        <v>0.2</v>
      </c>
      <c r="V26" s="14">
        <v>0.2</v>
      </c>
    </row>
    <row r="28" spans="2:32" ht="15.75">
      <c r="B28" s="47" t="s">
        <v>48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9"/>
    </row>
    <row r="29" spans="2:32">
      <c r="B29" s="5"/>
      <c r="C29" s="4" t="s">
        <v>28</v>
      </c>
      <c r="D29" s="4" t="s">
        <v>29</v>
      </c>
      <c r="E29" s="4" t="s">
        <v>30</v>
      </c>
      <c r="F29" s="4" t="s">
        <v>31</v>
      </c>
      <c r="G29" s="4" t="s">
        <v>32</v>
      </c>
      <c r="H29" s="4" t="s">
        <v>33</v>
      </c>
      <c r="I29" s="4" t="s">
        <v>34</v>
      </c>
      <c r="J29" s="4" t="s">
        <v>35</v>
      </c>
      <c r="K29" s="4" t="s">
        <v>36</v>
      </c>
      <c r="L29" s="4" t="s">
        <v>37</v>
      </c>
      <c r="M29" s="4" t="s">
        <v>38</v>
      </c>
      <c r="N29" s="4" t="s">
        <v>39</v>
      </c>
      <c r="O29" s="4" t="s">
        <v>40</v>
      </c>
      <c r="P29" s="4" t="s">
        <v>41</v>
      </c>
      <c r="Q29" s="4" t="s">
        <v>42</v>
      </c>
      <c r="R29" s="4" t="s">
        <v>43</v>
      </c>
      <c r="S29" s="4" t="s">
        <v>44</v>
      </c>
      <c r="T29" s="4" t="s">
        <v>45</v>
      </c>
      <c r="U29" s="4" t="s">
        <v>46</v>
      </c>
      <c r="V29" s="4" t="s">
        <v>47</v>
      </c>
      <c r="W29" s="4" t="s">
        <v>49</v>
      </c>
      <c r="X29" s="4" t="s">
        <v>50</v>
      </c>
      <c r="Y29" s="4" t="s">
        <v>51</v>
      </c>
      <c r="Z29" s="4" t="s">
        <v>52</v>
      </c>
      <c r="AA29" s="4" t="s">
        <v>53</v>
      </c>
      <c r="AB29" s="4" t="s">
        <v>54</v>
      </c>
      <c r="AC29" s="4" t="s">
        <v>55</v>
      </c>
      <c r="AD29" s="4" t="s">
        <v>56</v>
      </c>
      <c r="AE29" s="4" t="s">
        <v>57</v>
      </c>
      <c r="AF29" s="6" t="s">
        <v>58</v>
      </c>
    </row>
    <row r="30" spans="2:32">
      <c r="B30" s="7" t="s">
        <v>17</v>
      </c>
      <c r="C30" s="8">
        <v>5.5E-2</v>
      </c>
      <c r="D30" s="8">
        <v>5.5E-2</v>
      </c>
      <c r="E30" s="8">
        <v>5.5E-2</v>
      </c>
      <c r="F30" s="8">
        <v>5.5E-2</v>
      </c>
      <c r="G30" s="8">
        <v>5.5E-2</v>
      </c>
      <c r="H30" s="8">
        <v>5.5E-2</v>
      </c>
      <c r="I30" s="8">
        <v>5.5E-2</v>
      </c>
      <c r="J30" s="8">
        <v>5.5E-2</v>
      </c>
      <c r="K30" s="8">
        <v>5.5E-2</v>
      </c>
      <c r="L30" s="8">
        <v>5.5E-2</v>
      </c>
      <c r="M30" s="8">
        <v>5.5E-2</v>
      </c>
      <c r="N30" s="8">
        <v>5.5E-2</v>
      </c>
      <c r="O30" s="8">
        <v>5.5E-2</v>
      </c>
      <c r="P30" s="8">
        <v>5.5E-2</v>
      </c>
      <c r="Q30" s="8">
        <v>5.5E-2</v>
      </c>
      <c r="R30" s="8">
        <v>5.5E-2</v>
      </c>
      <c r="S30" s="8">
        <v>5.5E-2</v>
      </c>
      <c r="T30" s="8">
        <v>5.5E-2</v>
      </c>
      <c r="U30" s="8">
        <v>5.5E-2</v>
      </c>
      <c r="V30" s="8">
        <v>5.5E-2</v>
      </c>
      <c r="W30" s="8">
        <v>5.5E-2</v>
      </c>
      <c r="X30" s="8">
        <v>5.5E-2</v>
      </c>
      <c r="Y30" s="8">
        <v>5.5E-2</v>
      </c>
      <c r="Z30" s="8">
        <v>5.5E-2</v>
      </c>
      <c r="AA30" s="8">
        <v>5.5E-2</v>
      </c>
      <c r="AB30" s="8">
        <v>5.5E-2</v>
      </c>
      <c r="AC30" s="8">
        <v>5.5E-2</v>
      </c>
      <c r="AD30" s="8">
        <v>5.5E-2</v>
      </c>
      <c r="AE30" s="8">
        <v>5.5E-2</v>
      </c>
      <c r="AF30" s="9">
        <v>5.5E-2</v>
      </c>
    </row>
    <row r="31" spans="2:32">
      <c r="B31" s="7" t="s">
        <v>18</v>
      </c>
      <c r="C31" s="10">
        <v>0.01</v>
      </c>
      <c r="D31" s="10">
        <v>0.01</v>
      </c>
      <c r="E31" s="10">
        <v>0.01</v>
      </c>
      <c r="F31" s="10">
        <v>0.02</v>
      </c>
      <c r="G31" s="10">
        <v>0.02</v>
      </c>
      <c r="H31" s="10">
        <v>0.02</v>
      </c>
      <c r="I31" s="10">
        <v>0.03</v>
      </c>
      <c r="J31" s="10">
        <v>0.03</v>
      </c>
      <c r="K31" s="10">
        <v>0.03</v>
      </c>
      <c r="L31" s="10">
        <v>0.04</v>
      </c>
      <c r="M31" s="10">
        <v>0.04</v>
      </c>
      <c r="N31" s="10">
        <v>0.04</v>
      </c>
      <c r="O31" s="10">
        <v>0.05</v>
      </c>
      <c r="P31" s="10">
        <v>0.05</v>
      </c>
      <c r="Q31" s="10">
        <v>0.05</v>
      </c>
      <c r="R31" s="10">
        <v>0.06</v>
      </c>
      <c r="S31" s="10">
        <v>0.06</v>
      </c>
      <c r="T31" s="10">
        <v>0.06</v>
      </c>
      <c r="U31" s="10">
        <v>7.0000000000000007E-2</v>
      </c>
      <c r="V31" s="10">
        <v>7.0000000000000007E-2</v>
      </c>
      <c r="W31" s="10">
        <v>7.0000000000000007E-2</v>
      </c>
      <c r="X31" s="10">
        <v>0.08</v>
      </c>
      <c r="Y31" s="10">
        <v>0.08</v>
      </c>
      <c r="Z31" s="10">
        <v>0.08</v>
      </c>
      <c r="AA31" s="10">
        <v>0.09</v>
      </c>
      <c r="AB31" s="10">
        <v>0.09</v>
      </c>
      <c r="AC31" s="10">
        <v>0.09</v>
      </c>
      <c r="AD31" s="10">
        <v>0.1</v>
      </c>
      <c r="AE31" s="10">
        <v>0.1</v>
      </c>
      <c r="AF31" s="11">
        <v>0.1</v>
      </c>
    </row>
    <row r="32" spans="2:32">
      <c r="B32" s="7" t="s">
        <v>19</v>
      </c>
      <c r="C32" s="10">
        <v>-0.2</v>
      </c>
      <c r="D32" s="10">
        <v>-0.2</v>
      </c>
      <c r="E32" s="10">
        <v>-0.2</v>
      </c>
      <c r="F32" s="10">
        <v>-0.15</v>
      </c>
      <c r="G32" s="10">
        <v>-0.15</v>
      </c>
      <c r="H32" s="10">
        <v>-0.15</v>
      </c>
      <c r="I32" s="10">
        <v>-0.1</v>
      </c>
      <c r="J32" s="10">
        <v>-0.1</v>
      </c>
      <c r="K32" s="10">
        <v>-0.1</v>
      </c>
      <c r="L32" s="10">
        <v>-0.05</v>
      </c>
      <c r="M32" s="10">
        <v>-0.05</v>
      </c>
      <c r="N32" s="10">
        <v>-0.05</v>
      </c>
      <c r="O32" s="10">
        <v>0.05</v>
      </c>
      <c r="P32" s="10">
        <v>0.05</v>
      </c>
      <c r="Q32" s="10">
        <v>0.05</v>
      </c>
      <c r="R32" s="10">
        <v>0.1</v>
      </c>
      <c r="S32" s="10">
        <v>0.1</v>
      </c>
      <c r="T32" s="10">
        <v>0.1</v>
      </c>
      <c r="U32" s="10">
        <v>0.15</v>
      </c>
      <c r="V32" s="10">
        <v>0.15</v>
      </c>
      <c r="W32" s="10">
        <v>0.15</v>
      </c>
      <c r="X32" s="10">
        <v>0.2</v>
      </c>
      <c r="Y32" s="10">
        <v>0.2</v>
      </c>
      <c r="Z32" s="10">
        <v>0.2</v>
      </c>
      <c r="AA32" s="10">
        <v>0.25</v>
      </c>
      <c r="AB32" s="10">
        <v>0.25</v>
      </c>
      <c r="AC32" s="10">
        <v>0.25</v>
      </c>
      <c r="AD32" s="10">
        <v>0.3</v>
      </c>
      <c r="AE32" s="10">
        <v>0.3</v>
      </c>
      <c r="AF32" s="11">
        <v>0.3</v>
      </c>
    </row>
    <row r="33" spans="2:32">
      <c r="B33" s="7" t="s">
        <v>20</v>
      </c>
      <c r="C33" s="10">
        <v>-0.2</v>
      </c>
      <c r="D33" s="10">
        <v>-0.2</v>
      </c>
      <c r="E33" s="10">
        <v>-0.2</v>
      </c>
      <c r="F33" s="10">
        <v>0.05</v>
      </c>
      <c r="G33" s="10">
        <v>0.05</v>
      </c>
      <c r="H33" s="10">
        <v>0.05</v>
      </c>
      <c r="I33" s="10">
        <v>0.05</v>
      </c>
      <c r="J33" s="10">
        <v>0.05</v>
      </c>
      <c r="K33" s="10">
        <v>0.05</v>
      </c>
      <c r="L33" s="10">
        <v>0.05</v>
      </c>
      <c r="M33" s="10">
        <v>0.05</v>
      </c>
      <c r="N33" s="10">
        <v>0.05</v>
      </c>
      <c r="O33" s="10">
        <v>0.05</v>
      </c>
      <c r="P33" s="10">
        <v>0.05</v>
      </c>
      <c r="Q33" s="10">
        <v>0.05</v>
      </c>
      <c r="R33" s="10">
        <v>0.05</v>
      </c>
      <c r="S33" s="10">
        <v>0.05</v>
      </c>
      <c r="T33" s="10">
        <v>0.05</v>
      </c>
      <c r="U33" s="10">
        <v>0.05</v>
      </c>
      <c r="V33" s="10">
        <v>0.05</v>
      </c>
      <c r="W33" s="10">
        <v>0.05</v>
      </c>
      <c r="X33" s="10">
        <v>0.05</v>
      </c>
      <c r="Y33" s="10">
        <v>0.05</v>
      </c>
      <c r="Z33" s="10">
        <v>0.05</v>
      </c>
      <c r="AA33" s="10">
        <v>0.05</v>
      </c>
      <c r="AB33" s="10">
        <v>0.05</v>
      </c>
      <c r="AC33" s="10">
        <v>0.05</v>
      </c>
      <c r="AD33" s="10">
        <v>0.05</v>
      </c>
      <c r="AE33" s="10">
        <v>0.05</v>
      </c>
      <c r="AF33" s="11">
        <v>0.05</v>
      </c>
    </row>
    <row r="34" spans="2:32">
      <c r="B34" s="7" t="s">
        <v>21</v>
      </c>
      <c r="C34" s="10">
        <v>0.02</v>
      </c>
      <c r="D34" s="10">
        <v>0.02</v>
      </c>
      <c r="E34" s="10">
        <v>0.02</v>
      </c>
      <c r="F34" s="10">
        <v>0.04</v>
      </c>
      <c r="G34" s="10">
        <v>0.04</v>
      </c>
      <c r="H34" s="10">
        <v>0.04</v>
      </c>
      <c r="I34" s="10">
        <v>0.06</v>
      </c>
      <c r="J34" s="10">
        <v>0.06</v>
      </c>
      <c r="K34" s="10">
        <v>0.06</v>
      </c>
      <c r="L34" s="10">
        <v>0.08</v>
      </c>
      <c r="M34" s="10">
        <v>0.08</v>
      </c>
      <c r="N34" s="10">
        <v>0.08</v>
      </c>
      <c r="O34" s="10">
        <v>0.1</v>
      </c>
      <c r="P34" s="10">
        <v>0.1</v>
      </c>
      <c r="Q34" s="10">
        <v>0.1</v>
      </c>
      <c r="R34" s="10">
        <v>0.12</v>
      </c>
      <c r="S34" s="10">
        <v>0.12</v>
      </c>
      <c r="T34" s="10">
        <v>0.12</v>
      </c>
      <c r="U34" s="10">
        <v>0.14000000000000001</v>
      </c>
      <c r="V34" s="10">
        <v>0.14000000000000001</v>
      </c>
      <c r="W34" s="10">
        <v>0.14000000000000001</v>
      </c>
      <c r="X34" s="10">
        <v>0.16</v>
      </c>
      <c r="Y34" s="10">
        <v>0.16</v>
      </c>
      <c r="Z34" s="10">
        <v>0.16</v>
      </c>
      <c r="AA34" s="10">
        <v>0.18</v>
      </c>
      <c r="AB34" s="10">
        <v>0.18</v>
      </c>
      <c r="AC34" s="10">
        <v>0.18</v>
      </c>
      <c r="AD34" s="10">
        <v>0.2</v>
      </c>
      <c r="AE34" s="10">
        <v>0.2</v>
      </c>
      <c r="AF34" s="11">
        <v>0.2</v>
      </c>
    </row>
    <row r="35" spans="2:32">
      <c r="B35" s="7" t="s">
        <v>22</v>
      </c>
      <c r="C35" s="10">
        <v>-0.02</v>
      </c>
      <c r="D35" s="10">
        <v>-0.02</v>
      </c>
      <c r="E35" s="10">
        <v>-0.02</v>
      </c>
      <c r="F35" s="10">
        <v>-0.02</v>
      </c>
      <c r="G35" s="10">
        <v>-0.02</v>
      </c>
      <c r="H35" s="10">
        <v>-0.02</v>
      </c>
      <c r="I35" s="10">
        <v>-0.02</v>
      </c>
      <c r="J35" s="10">
        <v>-0.02</v>
      </c>
      <c r="K35" s="10">
        <v>-0.02</v>
      </c>
      <c r="L35" s="10">
        <v>-0.02</v>
      </c>
      <c r="M35" s="10">
        <v>-0.02</v>
      </c>
      <c r="N35" s="10">
        <v>-0.02</v>
      </c>
      <c r="O35" s="10">
        <v>-0.01</v>
      </c>
      <c r="P35" s="10">
        <v>-0.01</v>
      </c>
      <c r="Q35" s="10">
        <v>-0.01</v>
      </c>
      <c r="R35" s="10">
        <v>-0.01</v>
      </c>
      <c r="S35" s="10">
        <v>-0.01</v>
      </c>
      <c r="T35" s="10">
        <v>-0.01</v>
      </c>
      <c r="U35" s="10">
        <v>-0.01</v>
      </c>
      <c r="V35" s="10">
        <v>-0.01</v>
      </c>
      <c r="W35" s="10">
        <v>-0.01</v>
      </c>
      <c r="X35" s="10">
        <v>-0.01</v>
      </c>
      <c r="Y35" s="10">
        <v>-0.01</v>
      </c>
      <c r="Z35" s="10">
        <v>-0.01</v>
      </c>
      <c r="AA35" s="10">
        <v>0.06</v>
      </c>
      <c r="AB35" s="10">
        <v>0.06</v>
      </c>
      <c r="AC35" s="10">
        <v>0.06</v>
      </c>
      <c r="AD35" s="10">
        <v>0.1</v>
      </c>
      <c r="AE35" s="10">
        <v>0.1</v>
      </c>
      <c r="AF35" s="11">
        <v>0.1</v>
      </c>
    </row>
    <row r="36" spans="2:32">
      <c r="B36" s="7" t="s">
        <v>23</v>
      </c>
      <c r="C36" s="10">
        <v>-0.2</v>
      </c>
      <c r="D36" s="10">
        <v>-0.2</v>
      </c>
      <c r="E36" s="10">
        <v>-0.2</v>
      </c>
      <c r="F36" s="10">
        <v>0.02</v>
      </c>
      <c r="G36" s="10">
        <v>0.02</v>
      </c>
      <c r="H36" s="10">
        <v>0.02</v>
      </c>
      <c r="I36" s="10">
        <v>0.02</v>
      </c>
      <c r="J36" s="10">
        <v>0.02</v>
      </c>
      <c r="K36" s="10">
        <v>0.02</v>
      </c>
      <c r="L36" s="10">
        <v>0.02</v>
      </c>
      <c r="M36" s="10">
        <v>0.02</v>
      </c>
      <c r="N36" s="10">
        <v>0.02</v>
      </c>
      <c r="O36" s="10">
        <v>0.02</v>
      </c>
      <c r="P36" s="10">
        <v>0.02</v>
      </c>
      <c r="Q36" s="10">
        <v>0.02</v>
      </c>
      <c r="R36" s="10">
        <v>0.02</v>
      </c>
      <c r="S36" s="10">
        <v>0.02</v>
      </c>
      <c r="T36" s="10">
        <v>0.02</v>
      </c>
      <c r="U36" s="10">
        <v>0.02</v>
      </c>
      <c r="V36" s="10">
        <v>0.02</v>
      </c>
      <c r="W36" s="10">
        <v>0.02</v>
      </c>
      <c r="X36" s="10">
        <v>0.02</v>
      </c>
      <c r="Y36" s="10">
        <v>0.02</v>
      </c>
      <c r="Z36" s="10">
        <v>0.02</v>
      </c>
      <c r="AA36" s="10">
        <v>0.02</v>
      </c>
      <c r="AB36" s="10">
        <v>0.02</v>
      </c>
      <c r="AC36" s="10">
        <v>0.02</v>
      </c>
      <c r="AD36" s="10">
        <v>0.3</v>
      </c>
      <c r="AE36" s="10">
        <v>0.3</v>
      </c>
      <c r="AF36" s="11">
        <v>0.3</v>
      </c>
    </row>
    <row r="37" spans="2:32">
      <c r="B37" s="7" t="s">
        <v>24</v>
      </c>
      <c r="C37" s="10">
        <v>0.02</v>
      </c>
      <c r="D37" s="10">
        <v>0.02</v>
      </c>
      <c r="E37" s="10">
        <v>0.02</v>
      </c>
      <c r="F37" s="10">
        <v>0.03</v>
      </c>
      <c r="G37" s="10">
        <v>0.03</v>
      </c>
      <c r="H37" s="10">
        <v>0.03</v>
      </c>
      <c r="I37" s="10">
        <v>0.04</v>
      </c>
      <c r="J37" s="10">
        <v>0.04</v>
      </c>
      <c r="K37" s="10">
        <v>0.04</v>
      </c>
      <c r="L37" s="10">
        <v>0.05</v>
      </c>
      <c r="M37" s="10">
        <v>0.05</v>
      </c>
      <c r="N37" s="10">
        <v>0.05</v>
      </c>
      <c r="O37" s="10">
        <v>0.06</v>
      </c>
      <c r="P37" s="10">
        <v>0.06</v>
      </c>
      <c r="Q37" s="10">
        <v>0.06</v>
      </c>
      <c r="R37" s="10">
        <v>7.0000000000000007E-2</v>
      </c>
      <c r="S37" s="10">
        <v>7.0000000000000007E-2</v>
      </c>
      <c r="T37" s="10">
        <v>7.0000000000000007E-2</v>
      </c>
      <c r="U37" s="10">
        <v>0.1</v>
      </c>
      <c r="V37" s="10">
        <v>0.1</v>
      </c>
      <c r="W37" s="10">
        <v>0.1</v>
      </c>
      <c r="X37" s="10">
        <v>0.11</v>
      </c>
      <c r="Y37" s="10">
        <v>0.11</v>
      </c>
      <c r="Z37" s="10">
        <v>0.11</v>
      </c>
      <c r="AA37" s="10">
        <v>0.12</v>
      </c>
      <c r="AB37" s="10">
        <v>0.12</v>
      </c>
      <c r="AC37" s="10">
        <v>0.12</v>
      </c>
      <c r="AD37" s="10">
        <v>0.13</v>
      </c>
      <c r="AE37" s="10">
        <v>0.13</v>
      </c>
      <c r="AF37" s="11">
        <v>0.13</v>
      </c>
    </row>
    <row r="38" spans="2:32">
      <c r="B38" s="7" t="s">
        <v>25</v>
      </c>
      <c r="C38" s="10">
        <v>0.01</v>
      </c>
      <c r="D38" s="10">
        <v>0.01</v>
      </c>
      <c r="E38" s="10">
        <v>0.01</v>
      </c>
      <c r="F38" s="10">
        <v>0.01</v>
      </c>
      <c r="G38" s="10">
        <v>0.01</v>
      </c>
      <c r="H38" s="10">
        <v>0.01</v>
      </c>
      <c r="I38" s="10">
        <v>0.02</v>
      </c>
      <c r="J38" s="10">
        <v>0.02</v>
      </c>
      <c r="K38" s="10">
        <v>0.02</v>
      </c>
      <c r="L38" s="10">
        <v>0.02</v>
      </c>
      <c r="M38" s="10">
        <v>0.02</v>
      </c>
      <c r="N38" s="10">
        <v>0.02</v>
      </c>
      <c r="O38" s="10">
        <v>0.03</v>
      </c>
      <c r="P38" s="10">
        <v>0.03</v>
      </c>
      <c r="Q38" s="10">
        <v>0.03</v>
      </c>
      <c r="R38" s="10">
        <v>0.03</v>
      </c>
      <c r="S38" s="10">
        <v>0.03</v>
      </c>
      <c r="T38" s="10">
        <v>0.03</v>
      </c>
      <c r="U38" s="10">
        <v>0.04</v>
      </c>
      <c r="V38" s="10">
        <v>0.04</v>
      </c>
      <c r="W38" s="10">
        <v>0.04</v>
      </c>
      <c r="X38" s="10">
        <v>0.04</v>
      </c>
      <c r="Y38" s="10">
        <v>0.04</v>
      </c>
      <c r="Z38" s="10">
        <v>0.04</v>
      </c>
      <c r="AA38" s="10">
        <v>0.05</v>
      </c>
      <c r="AB38" s="10">
        <v>0.05</v>
      </c>
      <c r="AC38" s="10">
        <v>0.05</v>
      </c>
      <c r="AD38" s="10">
        <v>0.05</v>
      </c>
      <c r="AE38" s="10">
        <v>0.05</v>
      </c>
      <c r="AF38" s="11">
        <v>0.05</v>
      </c>
    </row>
    <row r="39" spans="2:32">
      <c r="B39" s="12" t="s">
        <v>26</v>
      </c>
      <c r="C39" s="13">
        <v>0.05</v>
      </c>
      <c r="D39" s="13">
        <v>0.05</v>
      </c>
      <c r="E39" s="13">
        <v>0.05</v>
      </c>
      <c r="F39" s="13">
        <v>0.05</v>
      </c>
      <c r="G39" s="13">
        <v>0.05</v>
      </c>
      <c r="H39" s="13">
        <v>0.05</v>
      </c>
      <c r="I39" s="13">
        <v>0.05</v>
      </c>
      <c r="J39" s="13">
        <v>0.05</v>
      </c>
      <c r="K39" s="13">
        <v>0.05</v>
      </c>
      <c r="L39" s="13">
        <v>0.06</v>
      </c>
      <c r="M39" s="13">
        <v>0.06</v>
      </c>
      <c r="N39" s="13">
        <v>0.06</v>
      </c>
      <c r="O39" s="13">
        <v>0.06</v>
      </c>
      <c r="P39" s="13">
        <v>0.06</v>
      </c>
      <c r="Q39" s="13">
        <v>0.06</v>
      </c>
      <c r="R39" s="13">
        <v>0.06</v>
      </c>
      <c r="S39" s="13">
        <v>0.06</v>
      </c>
      <c r="T39" s="13">
        <v>0.06</v>
      </c>
      <c r="U39" s="13">
        <v>7.0000000000000007E-2</v>
      </c>
      <c r="V39" s="13">
        <v>7.0000000000000007E-2</v>
      </c>
      <c r="W39" s="13">
        <v>7.0000000000000007E-2</v>
      </c>
      <c r="X39" s="13">
        <v>7.0000000000000007E-2</v>
      </c>
      <c r="Y39" s="13">
        <v>7.0000000000000007E-2</v>
      </c>
      <c r="Z39" s="13">
        <v>7.0000000000000007E-2</v>
      </c>
      <c r="AA39" s="13">
        <v>0.08</v>
      </c>
      <c r="AB39" s="13">
        <v>0.08</v>
      </c>
      <c r="AC39" s="13">
        <v>0.08</v>
      </c>
      <c r="AD39" s="13">
        <v>0.2</v>
      </c>
      <c r="AE39" s="13">
        <v>0.2</v>
      </c>
      <c r="AF39" s="14">
        <v>0.2</v>
      </c>
    </row>
  </sheetData>
  <mergeCells count="3">
    <mergeCell ref="B2:L2"/>
    <mergeCell ref="B15:V15"/>
    <mergeCell ref="B28:AF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E3F5-754D-4120-89BC-A21214796937}">
  <dimension ref="A2:AG57"/>
  <sheetViews>
    <sheetView workbookViewId="0">
      <selection activeCell="L10" sqref="L10"/>
    </sheetView>
  </sheetViews>
  <sheetFormatPr defaultColWidth="8.85546875" defaultRowHeight="15"/>
  <cols>
    <col min="1" max="1" width="3.42578125" style="3" customWidth="1"/>
    <col min="2" max="10" width="16.7109375" style="1" customWidth="1"/>
    <col min="11" max="11" width="12.85546875" style="1" customWidth="1"/>
    <col min="12" max="13" width="8.85546875" style="1"/>
    <col min="14" max="14" width="15.42578125" style="1" bestFit="1" customWidth="1"/>
    <col min="15" max="16" width="20.42578125" style="1" bestFit="1" customWidth="1"/>
    <col min="17" max="18" width="21.85546875" style="1" bestFit="1" customWidth="1"/>
    <col min="19" max="19" width="34.140625" style="1" bestFit="1" customWidth="1"/>
    <col min="20" max="24" width="8.85546875" style="1"/>
    <col min="25" max="26" width="18.42578125" style="1" bestFit="1" customWidth="1"/>
    <col min="27" max="27" width="19.28515625" style="1" bestFit="1" customWidth="1"/>
    <col min="28" max="28" width="20" style="1" bestFit="1" customWidth="1"/>
    <col min="29" max="30" width="19.140625" style="1" bestFit="1" customWidth="1"/>
    <col min="31" max="16384" width="8.85546875" style="1"/>
  </cols>
  <sheetData>
    <row r="2" spans="2:33" ht="15.75">
      <c r="B2" s="50" t="s">
        <v>59</v>
      </c>
      <c r="C2" s="51"/>
      <c r="D2" s="51"/>
      <c r="E2" s="51"/>
      <c r="F2" s="51"/>
      <c r="G2" s="51"/>
      <c r="H2" s="51"/>
      <c r="I2" s="51"/>
      <c r="J2" s="52"/>
    </row>
    <row r="3" spans="2:33" ht="14.45" customHeight="1">
      <c r="B3" s="28" t="s">
        <v>60</v>
      </c>
      <c r="C3" s="29" t="s">
        <v>61</v>
      </c>
      <c r="D3" s="32" t="s">
        <v>62</v>
      </c>
      <c r="E3" s="32" t="s">
        <v>63</v>
      </c>
      <c r="F3" s="32" t="s">
        <v>64</v>
      </c>
      <c r="G3" s="32" t="s">
        <v>65</v>
      </c>
      <c r="H3" s="32" t="s">
        <v>66</v>
      </c>
      <c r="I3" s="32" t="s">
        <v>67</v>
      </c>
      <c r="J3" s="22" t="s">
        <v>68</v>
      </c>
      <c r="K3" s="17"/>
      <c r="U3" s="17"/>
      <c r="AE3" s="17"/>
      <c r="AF3" s="15"/>
      <c r="AG3" s="15"/>
    </row>
    <row r="4" spans="2:33" ht="14.45" customHeight="1">
      <c r="B4" s="23" t="s">
        <v>17</v>
      </c>
      <c r="C4" s="30">
        <f>AVERAGE('Sets of Returns'!C4:L4)</f>
        <v>5.5000000000000007E-2</v>
      </c>
      <c r="D4" s="33">
        <f>(ABS(PRODUCT('Sets of Returns'!C4:L4)))^(1/COUNT('Sets of Returns'!C4:L4))</f>
        <v>5.4999999999999979E-2</v>
      </c>
      <c r="E4" s="35">
        <f>_xlfn.STDEV.P('Sets of Returns'!C4:L4)</f>
        <v>6.9388939039072284E-18</v>
      </c>
      <c r="F4" s="35">
        <f>E4^2</f>
        <v>4.8148248609680896E-35</v>
      </c>
      <c r="G4" s="35">
        <f>_xlfn.SKEW.P('Sets of Returns'!C4:L4)</f>
        <v>-1</v>
      </c>
      <c r="H4" s="35">
        <f>KURT('Sets of Returns'!C4:L4)</f>
        <v>-2.5714285714285721</v>
      </c>
      <c r="I4" s="35">
        <v>0</v>
      </c>
      <c r="J4" s="20">
        <f>MAX('Sets of Returns'!C4:L4)-MIN('Sets of Returns'!C4:L4)</f>
        <v>0</v>
      </c>
      <c r="K4" s="17"/>
      <c r="U4" s="17"/>
      <c r="AE4" s="17"/>
      <c r="AF4" s="15"/>
      <c r="AG4" s="15"/>
    </row>
    <row r="5" spans="2:33" ht="14.45" customHeight="1">
      <c r="B5" s="23" t="s">
        <v>18</v>
      </c>
      <c r="C5" s="30">
        <f>AVERAGE('Sets of Returns'!C5:L5)</f>
        <v>5.5000000000000007E-2</v>
      </c>
      <c r="D5" s="33">
        <f>(ABS(PRODUCT('Sets of Returns'!C5:L5)))^(1/COUNT('Sets of Returns'!C5:L5))</f>
        <v>4.5287286881167642E-2</v>
      </c>
      <c r="E5" s="35">
        <f>_xlfn.STDEV.P('Sets of Returns'!C5:L5)</f>
        <v>2.8722813232690148E-2</v>
      </c>
      <c r="F5" s="35">
        <f t="shared" ref="F5:F13" si="0">E5^2</f>
        <v>8.2500000000000032E-4</v>
      </c>
      <c r="G5" s="35">
        <f>_xlfn.SKEW.P('Sets of Returns'!C5:L5)</f>
        <v>-5.7731597280508142E-16</v>
      </c>
      <c r="H5" s="35">
        <f>KURT('Sets of Returns'!C5:L5)</f>
        <v>-1.2000000000000002</v>
      </c>
      <c r="I5" s="35">
        <f t="shared" ref="I5:I13" si="1">C5/E5</f>
        <v>1.9148542155126762</v>
      </c>
      <c r="J5" s="20">
        <f>MAX('Sets of Returns'!C5:L5)-MIN('Sets of Returns'!C5:L5)</f>
        <v>9.0000000000000011E-2</v>
      </c>
      <c r="K5" s="15"/>
      <c r="U5" s="15"/>
      <c r="AE5" s="15"/>
      <c r="AF5" s="15"/>
      <c r="AG5" s="15"/>
    </row>
    <row r="6" spans="2:33" ht="14.45" customHeight="1">
      <c r="B6" s="23" t="s">
        <v>19</v>
      </c>
      <c r="C6" s="30">
        <f>AVERAGE('Sets of Returns'!C6:L6)</f>
        <v>5.5000000000000007E-2</v>
      </c>
      <c r="D6" s="33">
        <f>(ABS(PRODUCT('Sets of Returns'!C6:L6)))^(1/COUNT('Sets of Returns'!C6:L6))</f>
        <v>0.13265523037060251</v>
      </c>
      <c r="E6" s="35">
        <f>_xlfn.STDEV.P('Sets of Returns'!C6:L6)</f>
        <v>0.16499999999999998</v>
      </c>
      <c r="F6" s="35">
        <f t="shared" si="0"/>
        <v>2.7224999999999992E-2</v>
      </c>
      <c r="G6" s="35">
        <f>_xlfn.SKEW.P('Sets of Returns'!C6:L6)</f>
        <v>-8.8154269972451793E-2</v>
      </c>
      <c r="H6" s="35">
        <f>KURT('Sets of Returns'!C6:L6)</f>
        <v>-1.4128295946477776</v>
      </c>
      <c r="I6" s="35">
        <f t="shared" si="1"/>
        <v>0.33333333333333343</v>
      </c>
      <c r="J6" s="20">
        <f>MAX('Sets of Returns'!C6:L6)-MIN('Sets of Returns'!C6:L6)</f>
        <v>0.5</v>
      </c>
      <c r="K6" s="15"/>
      <c r="U6" s="15"/>
      <c r="AE6" s="15"/>
      <c r="AF6" s="15"/>
      <c r="AG6" s="15"/>
    </row>
    <row r="7" spans="2:33" ht="14.45" customHeight="1">
      <c r="B7" s="23" t="s">
        <v>20</v>
      </c>
      <c r="C7" s="30">
        <f>AVERAGE('Sets of Returns'!C7:L7)</f>
        <v>2.4999999999999994E-2</v>
      </c>
      <c r="D7" s="33">
        <f>(ABS(PRODUCT('Sets of Returns'!C7:L7)))^(1/COUNT('Sets of Returns'!C7:L7))</f>
        <v>5.7434917749851731E-2</v>
      </c>
      <c r="E7" s="35">
        <f>_xlfn.STDEV.P('Sets of Returns'!C7:L7)</f>
        <v>7.5000000000000011E-2</v>
      </c>
      <c r="F7" s="35">
        <f t="shared" si="0"/>
        <v>5.6250000000000015E-3</v>
      </c>
      <c r="G7" s="35">
        <f>_xlfn.SKEW.P('Sets of Returns'!C7:L7)</f>
        <v>-2.6666666666666652</v>
      </c>
      <c r="H7" s="35">
        <f>KURT('Sets of Returns'!C7:L7)</f>
        <v>10.000000000000007</v>
      </c>
      <c r="I7" s="35">
        <f t="shared" si="1"/>
        <v>0.3333333333333332</v>
      </c>
      <c r="J7" s="20">
        <f>MAX('Sets of Returns'!C7:L7)-MIN('Sets of Returns'!C7:L7)</f>
        <v>0.25</v>
      </c>
      <c r="K7" s="15"/>
      <c r="U7" s="15"/>
      <c r="AE7" s="15"/>
      <c r="AF7" s="15"/>
      <c r="AG7" s="15"/>
    </row>
    <row r="8" spans="2:33" ht="14.45" customHeight="1">
      <c r="B8" s="23" t="s">
        <v>21</v>
      </c>
      <c r="C8" s="30">
        <f>AVERAGE('Sets of Returns'!C8:L8)</f>
        <v>0.11000000000000001</v>
      </c>
      <c r="D8" s="33">
        <f>(ABS(PRODUCT('Sets of Returns'!C8:L8)))^(1/COUNT('Sets of Returns'!C8:L8))</f>
        <v>9.0574573762335256E-2</v>
      </c>
      <c r="E8" s="35">
        <f>_xlfn.STDEV.P('Sets of Returns'!C8:L8)</f>
        <v>5.7445626465380296E-2</v>
      </c>
      <c r="F8" s="35">
        <f t="shared" si="0"/>
        <v>3.3000000000000013E-3</v>
      </c>
      <c r="G8" s="35">
        <f>_xlfn.SKEW.P('Sets of Returns'!C8:L8)</f>
        <v>-5.7731597280508142E-16</v>
      </c>
      <c r="H8" s="35">
        <f>KURT('Sets of Returns'!C8:L8)</f>
        <v>-1.2000000000000002</v>
      </c>
      <c r="I8" s="35">
        <f t="shared" si="1"/>
        <v>1.9148542155126762</v>
      </c>
      <c r="J8" s="20">
        <f>MAX('Sets of Returns'!C8:L8)-MIN('Sets of Returns'!C8:L8)</f>
        <v>0.18000000000000002</v>
      </c>
      <c r="K8" s="15"/>
      <c r="U8" s="15"/>
      <c r="AE8" s="15"/>
      <c r="AF8" s="15"/>
      <c r="AG8" s="15"/>
    </row>
    <row r="9" spans="2:33" ht="14.45" customHeight="1">
      <c r="B9" s="23" t="s">
        <v>22</v>
      </c>
      <c r="C9" s="30">
        <f>AVERAGE('Sets of Returns'!C9:L9)</f>
        <v>3.9999999999999992E-3</v>
      </c>
      <c r="D9" s="33">
        <f>(ABS(PRODUCT('Sets of Returns'!C9:L9)))^(1/COUNT('Sets of Returns'!C9:L9))</f>
        <v>1.9871338585182533E-2</v>
      </c>
      <c r="E9" s="35">
        <f>_xlfn.STDEV.P('Sets of Returns'!C9:L9)</f>
        <v>3.9293765408777007E-2</v>
      </c>
      <c r="F9" s="35">
        <f t="shared" si="0"/>
        <v>1.5440000000000005E-3</v>
      </c>
      <c r="G9" s="35">
        <f>_xlfn.SKEW.P('Sets of Returns'!C9:L9)</f>
        <v>1.6385148895589914</v>
      </c>
      <c r="H9" s="35">
        <f>KURT('Sets of Returns'!C9:L9)</f>
        <v>2.7983265610198558</v>
      </c>
      <c r="I9" s="35">
        <f t="shared" si="1"/>
        <v>0.10179731971185749</v>
      </c>
      <c r="J9" s="20">
        <f>MAX('Sets of Returns'!C9:L9)-MIN('Sets of Returns'!C9:L9)</f>
        <v>0.12000000000000001</v>
      </c>
      <c r="K9" s="15"/>
      <c r="U9" s="15"/>
      <c r="AE9" s="15"/>
      <c r="AF9" s="15"/>
      <c r="AG9" s="15"/>
    </row>
    <row r="10" spans="2:33" ht="14.45" customHeight="1">
      <c r="B10" s="23" t="s">
        <v>23</v>
      </c>
      <c r="C10" s="30">
        <f>AVERAGE('Sets of Returns'!C10:L10)</f>
        <v>2.5999999999999995E-2</v>
      </c>
      <c r="D10" s="33">
        <f>(ABS(PRODUCT('Sets of Returns'!C10:L10)))^(1/COUNT('Sets of Returns'!C10:L10))</f>
        <v>3.3009513340409365E-2</v>
      </c>
      <c r="E10" s="35">
        <f>_xlfn.STDEV.P('Sets of Returns'!C10:L10)</f>
        <v>0.11244554237496478</v>
      </c>
      <c r="F10" s="35">
        <f t="shared" si="0"/>
        <v>1.2643999999999999E-2</v>
      </c>
      <c r="G10" s="35">
        <f>_xlfn.SKEW.P('Sets of Returns'!C10:L10)</f>
        <v>0.6348406814321812</v>
      </c>
      <c r="H10" s="35">
        <f>KURT('Sets of Returns'!C10:L10)</f>
        <v>4.7782613573506021</v>
      </c>
      <c r="I10" s="35">
        <f t="shared" si="1"/>
        <v>0.23122303873371433</v>
      </c>
      <c r="J10" s="20">
        <f>MAX('Sets of Returns'!C10:L10)-MIN('Sets of Returns'!C10:L10)</f>
        <v>0.5</v>
      </c>
      <c r="K10" s="15"/>
      <c r="U10" s="15"/>
      <c r="AE10" s="15"/>
      <c r="AF10" s="15"/>
      <c r="AG10" s="15"/>
    </row>
    <row r="11" spans="2:33" ht="14.45" customHeight="1">
      <c r="B11" s="23" t="s">
        <v>24</v>
      </c>
      <c r="C11" s="30">
        <f>AVERAGE('Sets of Returns'!C11:L11)</f>
        <v>7.2999999999999995E-2</v>
      </c>
      <c r="D11" s="33">
        <f>(ABS(PRODUCT('Sets of Returns'!C11:L11)))^(1/COUNT('Sets of Returns'!C11:L11))</f>
        <v>6.2186309213184743E-2</v>
      </c>
      <c r="E11" s="35">
        <f>_xlfn.STDEV.P('Sets of Returns'!C11:L11)</f>
        <v>3.7429934544425822E-2</v>
      </c>
      <c r="F11" s="35">
        <f t="shared" si="0"/>
        <v>1.4010000000000014E-3</v>
      </c>
      <c r="G11" s="35">
        <f>_xlfn.SKEW.P('Sets of Returns'!C11:L11)</f>
        <v>0.15377768411889475</v>
      </c>
      <c r="H11" s="35">
        <f>KURT('Sets of Returns'!C11:L11)</f>
        <v>-1.5791521547887073</v>
      </c>
      <c r="I11" s="35">
        <f t="shared" si="1"/>
        <v>1.9503106507802155</v>
      </c>
      <c r="J11" s="20">
        <f>MAX('Sets of Returns'!C11:L11)-MIN('Sets of Returns'!C11:L11)</f>
        <v>0.11</v>
      </c>
      <c r="K11" s="15"/>
      <c r="U11" s="15"/>
      <c r="AE11" s="15"/>
      <c r="AF11" s="15"/>
      <c r="AG11" s="15"/>
    </row>
    <row r="12" spans="2:33" ht="14.45" customHeight="1">
      <c r="B12" s="23" t="s">
        <v>25</v>
      </c>
      <c r="C12" s="30">
        <f>AVERAGE('Sets of Returns'!C12:L12)</f>
        <v>0.03</v>
      </c>
      <c r="D12" s="33">
        <f>(ABS(PRODUCT('Sets of Returns'!C12:L12)))^(1/COUNT('Sets of Returns'!C12:L12))</f>
        <v>2.6051710846973507E-2</v>
      </c>
      <c r="E12" s="35">
        <f>_xlfn.STDEV.P('Sets of Returns'!C12:L12)</f>
        <v>1.4142135623730956E-2</v>
      </c>
      <c r="F12" s="35">
        <f t="shared" si="0"/>
        <v>2.0000000000000015E-4</v>
      </c>
      <c r="G12" s="35">
        <f>_xlfn.SKEW.P('Sets of Returns'!C12:L12)</f>
        <v>5.3290705182007512E-16</v>
      </c>
      <c r="H12" s="35">
        <f>KURT('Sets of Returns'!C12:L12)</f>
        <v>-1.3339285714285718</v>
      </c>
      <c r="I12" s="35">
        <f t="shared" si="1"/>
        <v>2.1213203435596415</v>
      </c>
      <c r="J12" s="20">
        <f>MAX('Sets of Returns'!C12:L12)-MIN('Sets of Returns'!C12:L12)</f>
        <v>0.04</v>
      </c>
      <c r="K12" s="15"/>
      <c r="U12" s="15"/>
      <c r="AE12" s="15"/>
      <c r="AF12" s="15"/>
      <c r="AG12" s="15"/>
    </row>
    <row r="13" spans="2:33" ht="14.45" customHeight="1" thickBot="1">
      <c r="B13" s="24" t="s">
        <v>26</v>
      </c>
      <c r="C13" s="31">
        <f>AVERAGE('Sets of Returns'!C13:L13)</f>
        <v>7.4999999999999997E-2</v>
      </c>
      <c r="D13" s="34">
        <f>(ABS(PRODUCT('Sets of Returns'!C13:L13)))^(1/COUNT('Sets of Returns'!C13:L13))</f>
        <v>6.8009249557288876E-2</v>
      </c>
      <c r="E13" s="36">
        <f>_xlfn.STDEV.P('Sets of Returns'!C13:L13)</f>
        <v>4.272001872658767E-2</v>
      </c>
      <c r="F13" s="36">
        <f t="shared" si="0"/>
        <v>1.8250000000000013E-3</v>
      </c>
      <c r="G13" s="36">
        <f>_xlfn.SKEW.P('Sets of Returns'!C13:L13)</f>
        <v>2.4318905762615182</v>
      </c>
      <c r="H13" s="36">
        <f>KURT('Sets of Returns'!C13:L13)</f>
        <v>8.6897783020132415</v>
      </c>
      <c r="I13" s="36">
        <f t="shared" si="1"/>
        <v>1.7556172079419579</v>
      </c>
      <c r="J13" s="21">
        <f>MAX('Sets of Returns'!C13:L13)-MIN('Sets of Returns'!C13:L13)</f>
        <v>0.15000000000000002</v>
      </c>
      <c r="K13" s="15"/>
      <c r="U13" s="15"/>
      <c r="AE13" s="15"/>
      <c r="AF13" s="15"/>
      <c r="AG13" s="15"/>
    </row>
    <row r="14" spans="2:33" ht="14.45" customHeight="1" thickBot="1">
      <c r="B14" s="25"/>
      <c r="C14" s="26"/>
      <c r="D14" s="26"/>
      <c r="E14" s="26"/>
      <c r="F14" s="26"/>
      <c r="G14" s="26"/>
      <c r="H14" s="26"/>
      <c r="I14" s="26"/>
      <c r="J14" s="26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2:33" ht="14.45" customHeight="1" thickBot="1">
      <c r="B15" s="50" t="s">
        <v>69</v>
      </c>
      <c r="C15" s="51"/>
      <c r="D15" s="51"/>
      <c r="E15" s="51"/>
      <c r="F15" s="51"/>
      <c r="G15" s="51"/>
      <c r="H15" s="51"/>
      <c r="I15" s="51"/>
      <c r="J15" s="52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2:33" ht="14.45" customHeight="1">
      <c r="B16" s="28" t="s">
        <v>60</v>
      </c>
      <c r="C16" s="29" t="s">
        <v>61</v>
      </c>
      <c r="D16" s="32" t="s">
        <v>62</v>
      </c>
      <c r="E16" s="32" t="s">
        <v>63</v>
      </c>
      <c r="F16" s="32" t="s">
        <v>64</v>
      </c>
      <c r="G16" s="32" t="s">
        <v>65</v>
      </c>
      <c r="H16" s="32" t="s">
        <v>66</v>
      </c>
      <c r="I16" s="32" t="s">
        <v>67</v>
      </c>
      <c r="J16" s="22" t="s">
        <v>68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2:33" ht="14.45" customHeight="1">
      <c r="B17" s="23" t="s">
        <v>17</v>
      </c>
      <c r="C17" s="37">
        <f>AVERAGE('Sets of Returns'!C17:V17)</f>
        <v>5.5000000000000014E-2</v>
      </c>
      <c r="D17" s="39">
        <f>(ABS(PRODUCT('Sets of Returns'!C17:V17)))^(1/COUNT('Sets of Returns'!C17:V17))</f>
        <v>5.4999999999999979E-2</v>
      </c>
      <c r="E17" s="41">
        <f>_xlfn.STDEV.P('Sets of Returns'!C17:V17)</f>
        <v>1.3877787807814457E-17</v>
      </c>
      <c r="F17" s="41">
        <f>E17^2</f>
        <v>1.9259299443872359E-34</v>
      </c>
      <c r="G17" s="41">
        <f>_xlfn.SKEW.P('Sets of Returns'!C17:V17)</f>
        <v>-1</v>
      </c>
      <c r="H17" s="41">
        <f>KURT('Sets of Returns'!C17:V17)</f>
        <v>-2.2352941176470584</v>
      </c>
      <c r="I17" s="41">
        <v>0</v>
      </c>
      <c r="J17" s="18">
        <f>MAX('Sets of Returns'!C17:V17)-MIN('Sets of Returns'!C17:V17)</f>
        <v>0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2:33" ht="14.45" customHeight="1">
      <c r="B18" s="23" t="s">
        <v>18</v>
      </c>
      <c r="C18" s="37">
        <f>AVERAGE('Sets of Returns'!C18:V18)</f>
        <v>5.4999999999999993E-2</v>
      </c>
      <c r="D18" s="39">
        <f>(ABS(PRODUCT('Sets of Returns'!C18:V18)))^(1/COUNT('Sets of Returns'!C18:V18))</f>
        <v>4.5287286881167642E-2</v>
      </c>
      <c r="E18" s="41">
        <f>_xlfn.STDEV.P('Sets of Returns'!C18:V18)</f>
        <v>2.8722813232690166E-2</v>
      </c>
      <c r="F18" s="41">
        <f t="shared" ref="F18:F26" si="2">E18^2</f>
        <v>8.250000000000013E-4</v>
      </c>
      <c r="G18" s="41">
        <f>_xlfn.SKEW.P('Sets of Returns'!C18:V18)</f>
        <v>7.9936057773011273E-16</v>
      </c>
      <c r="H18" s="41">
        <f>KURT('Sets of Returns'!C18:V18)</f>
        <v>-1.2237670825906122</v>
      </c>
      <c r="I18" s="41">
        <f t="shared" ref="I18:I26" si="3">C18/E18</f>
        <v>1.9148542155126744</v>
      </c>
      <c r="J18" s="18">
        <f>MAX('Sets of Returns'!C18:V18)-MIN('Sets of Returns'!C18:V18)</f>
        <v>9.0000000000000011E-2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2:33" ht="14.45" customHeight="1">
      <c r="B19" s="23" t="s">
        <v>19</v>
      </c>
      <c r="C19" s="37">
        <f>AVERAGE('Sets of Returns'!C19:V19)</f>
        <v>5.5000000000000007E-2</v>
      </c>
      <c r="D19" s="39">
        <f>(ABS(PRODUCT('Sets of Returns'!C19:V19)))^(1/COUNT('Sets of Returns'!C19:V19))</f>
        <v>0.13265523037060251</v>
      </c>
      <c r="E19" s="41">
        <f>_xlfn.STDEV.P('Sets of Returns'!C19:V19)</f>
        <v>0.16499999999999998</v>
      </c>
      <c r="F19" s="41">
        <f t="shared" si="2"/>
        <v>2.7224999999999992E-2</v>
      </c>
      <c r="G19" s="41">
        <f>_xlfn.SKEW.P('Sets of Returns'!C19:V19)</f>
        <v>-8.8154269972451876E-2</v>
      </c>
      <c r="H19" s="41">
        <f>KURT('Sets of Returns'!C19:V19)</f>
        <v>-1.3807441890410628</v>
      </c>
      <c r="I19" s="41">
        <f t="shared" si="3"/>
        <v>0.33333333333333343</v>
      </c>
      <c r="J19" s="18">
        <f>MAX('Sets of Returns'!C19:V19)-MIN('Sets of Returns'!C19:V19)</f>
        <v>0.5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2:33" ht="14.45" customHeight="1">
      <c r="B20" s="23" t="s">
        <v>20</v>
      </c>
      <c r="C20" s="37">
        <f>AVERAGE('Sets of Returns'!C20:V20)</f>
        <v>2.4999999999999994E-2</v>
      </c>
      <c r="D20" s="39">
        <f>(ABS(PRODUCT('Sets of Returns'!C20:V20)))^(1/COUNT('Sets of Returns'!C20:V20))</f>
        <v>5.7434917749851731E-2</v>
      </c>
      <c r="E20" s="41">
        <f>_xlfn.STDEV.P('Sets of Returns'!C20:V20)</f>
        <v>7.5000000000000011E-2</v>
      </c>
      <c r="F20" s="41">
        <f t="shared" si="2"/>
        <v>5.6250000000000015E-3</v>
      </c>
      <c r="G20" s="41">
        <f>_xlfn.SKEW.P('Sets of Returns'!C20:V20)</f>
        <v>-2.6666666666666643</v>
      </c>
      <c r="H20" s="41">
        <f>KURT('Sets of Returns'!C20:V20)</f>
        <v>7.0370370370370399</v>
      </c>
      <c r="I20" s="41">
        <f t="shared" si="3"/>
        <v>0.3333333333333332</v>
      </c>
      <c r="J20" s="18">
        <f>MAX('Sets of Returns'!C20:V20)-MIN('Sets of Returns'!C20:V20)</f>
        <v>0.25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2:33" ht="14.45" customHeight="1">
      <c r="B21" s="23" t="s">
        <v>21</v>
      </c>
      <c r="C21" s="37">
        <f>AVERAGE('Sets of Returns'!C21:V21)</f>
        <v>0.10999999999999999</v>
      </c>
      <c r="D21" s="39">
        <f>(ABS(PRODUCT('Sets of Returns'!C21:V21)))^(1/COUNT('Sets of Returns'!C21:V21))</f>
        <v>9.0574573762335256E-2</v>
      </c>
      <c r="E21" s="41">
        <f>_xlfn.STDEV.P('Sets of Returns'!C21:V21)</f>
        <v>5.7445626465380331E-2</v>
      </c>
      <c r="F21" s="41">
        <f t="shared" si="2"/>
        <v>3.3000000000000052E-3</v>
      </c>
      <c r="G21" s="41">
        <f>_xlfn.SKEW.P('Sets of Returns'!C21:V21)</f>
        <v>7.9936057773011273E-16</v>
      </c>
      <c r="H21" s="41">
        <f>KURT('Sets of Returns'!C21:V21)</f>
        <v>-1.2237670825906122</v>
      </c>
      <c r="I21" s="41">
        <f t="shared" si="3"/>
        <v>1.9148542155126744</v>
      </c>
      <c r="J21" s="18">
        <f>MAX('Sets of Returns'!C21:V21)-MIN('Sets of Returns'!C21:V21)</f>
        <v>0.18000000000000002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2:33" ht="14.45" customHeight="1">
      <c r="B22" s="23" t="s">
        <v>22</v>
      </c>
      <c r="C22" s="37">
        <f>AVERAGE('Sets of Returns'!C22:V22)</f>
        <v>3.9999999999999966E-3</v>
      </c>
      <c r="D22" s="39">
        <f>(ABS(PRODUCT('Sets of Returns'!C22:V22)))^(1/COUNT('Sets of Returns'!C22:V22))</f>
        <v>1.9871338585182533E-2</v>
      </c>
      <c r="E22" s="41">
        <f>_xlfn.STDEV.P('Sets of Returns'!C22:V22)</f>
        <v>3.9293765408777E-2</v>
      </c>
      <c r="F22" s="41">
        <f t="shared" si="2"/>
        <v>1.5439999999999998E-3</v>
      </c>
      <c r="G22" s="41">
        <f>_xlfn.SKEW.P('Sets of Returns'!C22:V22)</f>
        <v>1.6385148895589907</v>
      </c>
      <c r="H22" s="41">
        <f>KURT('Sets of Returns'!C22:V22)</f>
        <v>1.7252858215959472</v>
      </c>
      <c r="I22" s="41">
        <f t="shared" si="3"/>
        <v>0.10179731971185743</v>
      </c>
      <c r="J22" s="18">
        <f>MAX('Sets of Returns'!C22:V22)-MIN('Sets of Returns'!C22:V22)</f>
        <v>0.12000000000000001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2:33" ht="14.45" customHeight="1">
      <c r="B23" s="23" t="s">
        <v>23</v>
      </c>
      <c r="C23" s="37">
        <f>AVERAGE('Sets of Returns'!C23:V23)</f>
        <v>2.6000000000000002E-2</v>
      </c>
      <c r="D23" s="39">
        <f>(ABS(PRODUCT('Sets of Returns'!C23:V23)))^(1/COUNT('Sets of Returns'!C23:V23))</f>
        <v>3.3009513340409365E-2</v>
      </c>
      <c r="E23" s="41">
        <f>_xlfn.STDEV.P('Sets of Returns'!C23:V23)</f>
        <v>0.11244554237496476</v>
      </c>
      <c r="F23" s="41">
        <f t="shared" si="2"/>
        <v>1.2643999999999996E-2</v>
      </c>
      <c r="G23" s="41">
        <f>_xlfn.SKEW.P('Sets of Returns'!C23:V23)</f>
        <v>0.63484068143217987</v>
      </c>
      <c r="H23" s="41">
        <f>KURT('Sets of Returns'!C23:V23)</f>
        <v>3.1856298860712347</v>
      </c>
      <c r="I23" s="41">
        <f t="shared" si="3"/>
        <v>0.23122303873371441</v>
      </c>
      <c r="J23" s="18">
        <f>MAX('Sets of Returns'!C23:V23)-MIN('Sets of Returns'!C23:V23)</f>
        <v>0.5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2:33" ht="14.45" customHeight="1">
      <c r="B24" s="23" t="s">
        <v>24</v>
      </c>
      <c r="C24" s="37">
        <f>AVERAGE('Sets of Returns'!C24:V24)</f>
        <v>7.2999999999999995E-2</v>
      </c>
      <c r="D24" s="39">
        <f>(ABS(PRODUCT('Sets of Returns'!C24:V24)))^(1/COUNT('Sets of Returns'!C24:V24))</f>
        <v>6.2186309213184743E-2</v>
      </c>
      <c r="E24" s="41">
        <f>_xlfn.STDEV.P('Sets of Returns'!C24:V24)</f>
        <v>3.7429934544425822E-2</v>
      </c>
      <c r="F24" s="41">
        <f t="shared" si="2"/>
        <v>1.4010000000000014E-3</v>
      </c>
      <c r="G24" s="41">
        <f>_xlfn.SKEW.P('Sets of Returns'!C24:V24)</f>
        <v>0.15377768411889478</v>
      </c>
      <c r="H24" s="41">
        <f>KURT('Sets of Returns'!C24:V24)</f>
        <v>-1.5034190185052774</v>
      </c>
      <c r="I24" s="41">
        <f t="shared" si="3"/>
        <v>1.9503106507802155</v>
      </c>
      <c r="J24" s="18">
        <f>MAX('Sets of Returns'!C24:V24)-MIN('Sets of Returns'!C24:V24)</f>
        <v>0.11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2:33" ht="14.45" customHeight="1">
      <c r="B25" s="23" t="s">
        <v>25</v>
      </c>
      <c r="C25" s="37">
        <f>AVERAGE('Sets of Returns'!C25:V25)</f>
        <v>0.03</v>
      </c>
      <c r="D25" s="39">
        <f>(ABS(PRODUCT('Sets of Returns'!C25:V25)))^(1/COUNT('Sets of Returns'!C25:V25))</f>
        <v>2.6051710846973507E-2</v>
      </c>
      <c r="E25" s="41">
        <f>_xlfn.STDEV.P('Sets of Returns'!C25:V25)</f>
        <v>1.4142135623730961E-2</v>
      </c>
      <c r="F25" s="41">
        <f t="shared" si="2"/>
        <v>2.0000000000000031E-4</v>
      </c>
      <c r="G25" s="41">
        <f>_xlfn.SKEW.P('Sets of Returns'!C25:V25)</f>
        <v>5.7731597280508142E-16</v>
      </c>
      <c r="H25" s="41">
        <f>KURT('Sets of Returns'!C25:V25)</f>
        <v>-1.3225490196078438</v>
      </c>
      <c r="I25" s="41">
        <f t="shared" si="3"/>
        <v>2.1213203435596411</v>
      </c>
      <c r="J25" s="18">
        <f>MAX('Sets of Returns'!C25:V25)-MIN('Sets of Returns'!C25:V25)</f>
        <v>0.04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2:33" ht="14.45" customHeight="1" thickBot="1">
      <c r="B26" s="24" t="s">
        <v>26</v>
      </c>
      <c r="C26" s="38">
        <f>AVERAGE('Sets of Returns'!C26:V26)</f>
        <v>7.5000000000000025E-2</v>
      </c>
      <c r="D26" s="40">
        <f>(ABS(PRODUCT('Sets of Returns'!C26:V26)))^(1/COUNT('Sets of Returns'!C26:V26))</f>
        <v>6.8009249557288876E-2</v>
      </c>
      <c r="E26" s="42">
        <f>_xlfn.STDEV.P('Sets of Returns'!C26:V26)</f>
        <v>4.2720018726587629E-2</v>
      </c>
      <c r="F26" s="42">
        <f t="shared" si="2"/>
        <v>1.8249999999999976E-3</v>
      </c>
      <c r="G26" s="42">
        <f>_xlfn.SKEW.P('Sets of Returns'!C26:V26)</f>
        <v>2.4318905762615168</v>
      </c>
      <c r="H26" s="42">
        <f>KURT('Sets of Returns'!C26:V26)</f>
        <v>6.0706544655768013</v>
      </c>
      <c r="I26" s="42">
        <f t="shared" si="3"/>
        <v>1.7556172079419601</v>
      </c>
      <c r="J26" s="19">
        <f>MAX('Sets of Returns'!C26:V26)-MIN('Sets of Returns'!C26:V26)</f>
        <v>0.15000000000000002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2:33" ht="14.45" customHeight="1" thickBot="1">
      <c r="B27" s="27"/>
      <c r="C27" s="26"/>
      <c r="D27" s="26"/>
      <c r="E27" s="26"/>
      <c r="F27" s="26"/>
      <c r="G27" s="26"/>
      <c r="H27" s="26"/>
      <c r="I27" s="26"/>
      <c r="J27" s="26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2:33" ht="14.45" customHeight="1" thickBot="1">
      <c r="B28" s="50" t="s">
        <v>70</v>
      </c>
      <c r="C28" s="51"/>
      <c r="D28" s="51"/>
      <c r="E28" s="51"/>
      <c r="F28" s="51"/>
      <c r="G28" s="51"/>
      <c r="H28" s="51"/>
      <c r="I28" s="51"/>
      <c r="J28" s="52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2:33" ht="14.45" customHeight="1">
      <c r="B29" s="28" t="s">
        <v>60</v>
      </c>
      <c r="C29" s="29" t="s">
        <v>61</v>
      </c>
      <c r="D29" s="32" t="s">
        <v>62</v>
      </c>
      <c r="E29" s="32" t="s">
        <v>63</v>
      </c>
      <c r="F29" s="32" t="s">
        <v>64</v>
      </c>
      <c r="G29" s="32" t="s">
        <v>65</v>
      </c>
      <c r="H29" s="32" t="s">
        <v>66</v>
      </c>
      <c r="I29" s="32" t="s">
        <v>67</v>
      </c>
      <c r="J29" s="22" t="s">
        <v>68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2:33" ht="14.45" customHeight="1">
      <c r="B30" s="23" t="s">
        <v>17</v>
      </c>
      <c r="C30" s="37">
        <f>AVERAGE('Sets of Returns'!C30:AF30)</f>
        <v>5.4999999999999986E-2</v>
      </c>
      <c r="D30" s="39">
        <f>(ABS(PRODUCT('Sets of Returns'!C30:AF30)))^(1/COUNT('Sets of Returns'!C30:AF30))</f>
        <v>5.5E-2</v>
      </c>
      <c r="E30" s="41">
        <f>_xlfn.STDEV.P('Sets of Returns'!C30:AF30)</f>
        <v>1.3877787807814457E-17</v>
      </c>
      <c r="F30" s="41">
        <f>E30^2</f>
        <v>1.9259299443872359E-34</v>
      </c>
      <c r="G30" s="41">
        <f>_xlfn.SKEW.P('Sets of Returns'!C30:AF30)</f>
        <v>1</v>
      </c>
      <c r="H30" s="41">
        <f>KURT('Sets of Returns'!C30:AF30)</f>
        <v>-2.1481481481481479</v>
      </c>
      <c r="I30" s="41">
        <v>0</v>
      </c>
      <c r="J30" s="18">
        <f>MAX('Sets of Returns'!C30:AF30) - MIN('Sets of Returns'!C30:AF30)</f>
        <v>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2:33" ht="14.45" customHeight="1">
      <c r="B31" s="23" t="s">
        <v>18</v>
      </c>
      <c r="C31" s="37">
        <f>AVERAGE('Sets of Returns'!C31:AF31)</f>
        <v>5.5000000000000028E-2</v>
      </c>
      <c r="D31" s="39">
        <f>(ABS(PRODUCT('Sets of Returns'!C31:AF31)))^(1/COUNT('Sets of Returns'!C31:AF31))</f>
        <v>4.5287286881167642E-2</v>
      </c>
      <c r="E31" s="41">
        <f>_xlfn.STDEV.P('Sets of Returns'!C31:AF31)</f>
        <v>2.8722813232690103E-2</v>
      </c>
      <c r="F31" s="41">
        <f t="shared" ref="F31:F39" si="4">E31^2</f>
        <v>8.2499999999999772E-4</v>
      </c>
      <c r="G31" s="41">
        <f>_xlfn.SKEW.P('Sets of Returns'!C31:AF31)</f>
        <v>-2.8125649957170631E-15</v>
      </c>
      <c r="H31" s="41">
        <f>KURT('Sets of Returns'!C31:AF31)</f>
        <v>-1.225653358986694</v>
      </c>
      <c r="I31" s="41">
        <f t="shared" ref="I31:I39" si="5">C31/E31</f>
        <v>1.91485421551268</v>
      </c>
      <c r="J31" s="18">
        <f>MAX('Sets of Returns'!C31:AF31) - MIN('Sets of Returns'!C31:AF31)</f>
        <v>9.0000000000000011E-2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2:33" ht="14.45" customHeight="1">
      <c r="B32" s="23" t="s">
        <v>19</v>
      </c>
      <c r="C32" s="37">
        <f>AVERAGE('Sets of Returns'!C32:AF32)</f>
        <v>5.5000000000000007E-2</v>
      </c>
      <c r="D32" s="39">
        <f>(ABS(PRODUCT('Sets of Returns'!C32:AF32)))^(1/COUNT('Sets of Returns'!C32:AF32))</f>
        <v>0.13265523037060251</v>
      </c>
      <c r="E32" s="41">
        <f>_xlfn.STDEV.P('Sets of Returns'!C32:AF32)</f>
        <v>0.16500000000000001</v>
      </c>
      <c r="F32" s="41">
        <f t="shared" si="4"/>
        <v>2.7225000000000003E-2</v>
      </c>
      <c r="G32" s="41">
        <f>_xlfn.SKEW.P('Sets of Returns'!C32:AF32)</f>
        <v>-8.8154269972451321E-2</v>
      </c>
      <c r="H32" s="41">
        <f>KURT('Sets of Returns'!C32:AF32)</f>
        <v>-1.3688137073505913</v>
      </c>
      <c r="I32" s="41">
        <f t="shared" si="5"/>
        <v>0.33333333333333337</v>
      </c>
      <c r="J32" s="18">
        <f>MAX('Sets of Returns'!C32:AF32) - MIN('Sets of Returns'!C32:AF32)</f>
        <v>0.5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2:33" ht="14.45" customHeight="1">
      <c r="B33" s="23" t="s">
        <v>20</v>
      </c>
      <c r="C33" s="37">
        <f>AVERAGE('Sets of Returns'!C33:AF33)</f>
        <v>2.5000000000000005E-2</v>
      </c>
      <c r="D33" s="39">
        <f>(ABS(PRODUCT('Sets of Returns'!C33:AF33)))^(1/COUNT('Sets of Returns'!C33:AF33))</f>
        <v>5.7434917749851759E-2</v>
      </c>
      <c r="E33" s="41">
        <f>_xlfn.STDEV.P('Sets of Returns'!C33:AF33)</f>
        <v>7.5000000000000025E-2</v>
      </c>
      <c r="F33" s="41">
        <f t="shared" si="4"/>
        <v>5.6250000000000041E-3</v>
      </c>
      <c r="G33" s="41">
        <f>_xlfn.SKEW.P('Sets of Returns'!C33:AF33)</f>
        <v>-2.6666666666666736</v>
      </c>
      <c r="H33" s="41">
        <f>KURT('Sets of Returns'!C33:AF33)</f>
        <v>6.308054085831893</v>
      </c>
      <c r="I33" s="41">
        <f t="shared" si="5"/>
        <v>0.33333333333333326</v>
      </c>
      <c r="J33" s="18">
        <f>MAX('Sets of Returns'!C33:AF33) - MIN('Sets of Returns'!C33:AF33)</f>
        <v>0.25</v>
      </c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2:33" ht="14.45" customHeight="1">
      <c r="B34" s="23" t="s">
        <v>21</v>
      </c>
      <c r="C34" s="37">
        <f>AVERAGE('Sets of Returns'!C34:AF34)</f>
        <v>0.11000000000000006</v>
      </c>
      <c r="D34" s="39">
        <f>(ABS(PRODUCT('Sets of Returns'!C34:AF34)))^(1/COUNT('Sets of Returns'!C34:AF34))</f>
        <v>9.0574573762335339E-2</v>
      </c>
      <c r="E34" s="41">
        <f>_xlfn.STDEV.P('Sets of Returns'!C34:AF34)</f>
        <v>5.7445626465380206E-2</v>
      </c>
      <c r="F34" s="41">
        <f t="shared" si="4"/>
        <v>3.2999999999999909E-3</v>
      </c>
      <c r="G34" s="41">
        <f>_xlfn.SKEW.P('Sets of Returns'!C34:AF34)</f>
        <v>-2.8125649957170631E-15</v>
      </c>
      <c r="H34" s="41">
        <f>KURT('Sets of Returns'!C34:AF34)</f>
        <v>-1.225653358986694</v>
      </c>
      <c r="I34" s="41">
        <f t="shared" si="5"/>
        <v>1.91485421551268</v>
      </c>
      <c r="J34" s="18">
        <f>MAX('Sets of Returns'!C34:AF34) - MIN('Sets of Returns'!C34:AF34)</f>
        <v>0.18000000000000002</v>
      </c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2:33" ht="14.45" customHeight="1">
      <c r="B35" s="23" t="s">
        <v>22</v>
      </c>
      <c r="C35" s="37">
        <f>AVERAGE('Sets of Returns'!C35:AF35)</f>
        <v>3.9999999999999992E-3</v>
      </c>
      <c r="D35" s="39">
        <f>(ABS(PRODUCT('Sets of Returns'!C35:AF35)))^(1/COUNT('Sets of Returns'!C35:AF35))</f>
        <v>1.9871338585182526E-2</v>
      </c>
      <c r="E35" s="41">
        <f>_xlfn.STDEV.P('Sets of Returns'!C35:AF35)</f>
        <v>3.9293765408777007E-2</v>
      </c>
      <c r="F35" s="41">
        <f t="shared" si="4"/>
        <v>1.5440000000000005E-3</v>
      </c>
      <c r="G35" s="41">
        <f>_xlfn.SKEW.P('Sets of Returns'!C35:AF35)</f>
        <v>1.6385148895589907</v>
      </c>
      <c r="H35" s="41">
        <f>KURT('Sets of Returns'!C35:AF35)</f>
        <v>1.4638307999035809</v>
      </c>
      <c r="I35" s="41">
        <f t="shared" si="5"/>
        <v>0.10179731971185749</v>
      </c>
      <c r="J35" s="18">
        <f>MAX('Sets of Returns'!C35:AF35) - MIN('Sets of Returns'!C35:AF35)</f>
        <v>0.12000000000000001</v>
      </c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2:33" ht="14.45" customHeight="1">
      <c r="B36" s="23" t="s">
        <v>23</v>
      </c>
      <c r="C36" s="37">
        <f>AVERAGE('Sets of Returns'!C36:AF36)</f>
        <v>2.6000000000000006E-2</v>
      </c>
      <c r="D36" s="39">
        <f>(ABS(PRODUCT('Sets of Returns'!C36:AF36)))^(1/COUNT('Sets of Returns'!C36:AF36))</f>
        <v>3.3009513340409379E-2</v>
      </c>
      <c r="E36" s="41">
        <f>_xlfn.STDEV.P('Sets of Returns'!C36:AF36)</f>
        <v>0.11244554237496479</v>
      </c>
      <c r="F36" s="41">
        <f t="shared" si="4"/>
        <v>1.2644000000000002E-2</v>
      </c>
      <c r="G36" s="41">
        <f>_xlfn.SKEW.P('Sets of Returns'!C36:AF36)</f>
        <v>0.63484068143217864</v>
      </c>
      <c r="H36" s="41">
        <f>KURT('Sets of Returns'!C36:AF36)</f>
        <v>2.795638792347527</v>
      </c>
      <c r="I36" s="41">
        <f t="shared" si="5"/>
        <v>0.23122303873371439</v>
      </c>
      <c r="J36" s="18">
        <f>MAX('Sets of Returns'!C36:AF36) - MIN('Sets of Returns'!C36:AF36)</f>
        <v>0.5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2:33" ht="14.45" customHeight="1">
      <c r="B37" s="23" t="s">
        <v>24</v>
      </c>
      <c r="C37" s="37">
        <f>AVERAGE('Sets of Returns'!C37:AF37)</f>
        <v>7.3000000000000009E-2</v>
      </c>
      <c r="D37" s="39">
        <f>(ABS(PRODUCT('Sets of Returns'!C37:AF37)))^(1/COUNT('Sets of Returns'!C37:AF37))</f>
        <v>6.2186309213184743E-2</v>
      </c>
      <c r="E37" s="41">
        <f>_xlfn.STDEV.P('Sets of Returns'!C37:AF37)</f>
        <v>3.7429934544425766E-2</v>
      </c>
      <c r="F37" s="41">
        <f t="shared" si="4"/>
        <v>1.4009999999999973E-3</v>
      </c>
      <c r="G37" s="41">
        <f>_xlfn.SKEW.P('Sets of Returns'!C37:AF37)</f>
        <v>0.15377768411889384</v>
      </c>
      <c r="H37" s="41">
        <f>KURT('Sets of Returns'!C37:AF37)</f>
        <v>-1.4806909849912171</v>
      </c>
      <c r="I37" s="41">
        <f t="shared" si="5"/>
        <v>1.9503106507802188</v>
      </c>
      <c r="J37" s="18">
        <f>MAX('Sets of Returns'!C37:AF37) - MIN('Sets of Returns'!C37:AF37)</f>
        <v>0.11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2:33" ht="14.45" customHeight="1">
      <c r="B38" s="23" t="s">
        <v>25</v>
      </c>
      <c r="C38" s="37">
        <f>AVERAGE('Sets of Returns'!C38:AF38)</f>
        <v>3.0000000000000013E-2</v>
      </c>
      <c r="D38" s="39">
        <f>(ABS(PRODUCT('Sets of Returns'!C38:AF38)))^(1/COUNT('Sets of Returns'!C38:AF38))</f>
        <v>2.6051710846973521E-2</v>
      </c>
      <c r="E38" s="41">
        <f>_xlfn.STDEV.P('Sets of Returns'!C38:AF38)</f>
        <v>1.4142135623730944E-2</v>
      </c>
      <c r="F38" s="41">
        <f t="shared" si="4"/>
        <v>1.9999999999999982E-4</v>
      </c>
      <c r="G38" s="41">
        <f>_xlfn.SKEW.P('Sets of Returns'!C38:AF38)</f>
        <v>-2.6349293117770383E-15</v>
      </c>
      <c r="H38" s="41">
        <f>KURT('Sets of Returns'!C38:AF38)</f>
        <v>-1.3157407407407402</v>
      </c>
      <c r="I38" s="41">
        <f t="shared" si="5"/>
        <v>2.1213203435596446</v>
      </c>
      <c r="J38" s="18">
        <f>MAX('Sets of Returns'!C38:AF38) - MIN('Sets of Returns'!C38:AF38)</f>
        <v>0.04</v>
      </c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2:33" ht="14.45" customHeight="1" thickBot="1">
      <c r="B39" s="24" t="s">
        <v>26</v>
      </c>
      <c r="C39" s="38">
        <f>AVERAGE('Sets of Returns'!C39:AF39)</f>
        <v>7.5000000000000039E-2</v>
      </c>
      <c r="D39" s="40">
        <f>(ABS(PRODUCT('Sets of Returns'!C39:AF39)))^(1/COUNT('Sets of Returns'!C39:AF39))</f>
        <v>6.8009249557288876E-2</v>
      </c>
      <c r="E39" s="42">
        <f>_xlfn.STDEV.P('Sets of Returns'!C39:AF39)</f>
        <v>4.2720018726587587E-2</v>
      </c>
      <c r="F39" s="42">
        <f t="shared" si="4"/>
        <v>1.8249999999999942E-3</v>
      </c>
      <c r="G39" s="42">
        <f>_xlfn.SKEW.P('Sets of Returns'!C39:AF39)</f>
        <v>2.4318905762615164</v>
      </c>
      <c r="H39" s="42">
        <f>KURT('Sets of Returns'!C39:AF39)</f>
        <v>5.4267302500742076</v>
      </c>
      <c r="I39" s="42">
        <f t="shared" si="5"/>
        <v>1.7556172079419623</v>
      </c>
      <c r="J39" s="19">
        <f>MAX('Sets of Returns'!C39:AF39) - MIN('Sets of Returns'!C39:AF39)</f>
        <v>0.15000000000000002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2:33" ht="14.45" customHeight="1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2:33" ht="14.45" customHeight="1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2:33" ht="14.45" customHeight="1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2:33" ht="14.45" customHeight="1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2:33" ht="14.45" customHeight="1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2:33" ht="14.45" customHeight="1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2:33" ht="14.45" customHeight="1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2:33" ht="14.4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2:33" ht="14.4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3:33" ht="14.4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3:33" ht="14.4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3:33" ht="14.4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3:33" ht="14.4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3:33" ht="14.4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3:33" ht="14.4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3:33" ht="14.4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3:33" ht="14.4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3:33" ht="14.4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</sheetData>
  <mergeCells count="3">
    <mergeCell ref="B2:J2"/>
    <mergeCell ref="B15:J15"/>
    <mergeCell ref="B28:J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K180"/>
  <sheetViews>
    <sheetView zoomScale="75" workbookViewId="0">
      <selection activeCell="G31" sqref="G31"/>
    </sheetView>
  </sheetViews>
  <sheetFormatPr defaultColWidth="8.85546875" defaultRowHeight="15"/>
  <cols>
    <col min="1" max="1" width="3.42578125" style="3" customWidth="1"/>
    <col min="2" max="2" width="4.7109375" style="1" customWidth="1"/>
    <col min="3" max="30" width="8.85546875" style="1"/>
    <col min="31" max="31" width="4.7109375" style="1" customWidth="1"/>
    <col min="32" max="16384" width="8.85546875" style="1"/>
  </cols>
  <sheetData>
    <row r="2" spans="2:63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4"/>
      <c r="AF2" s="43"/>
      <c r="BK2" s="43"/>
    </row>
    <row r="3" spans="2:63">
      <c r="B3" s="44"/>
      <c r="C3" s="56" t="s">
        <v>71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8"/>
      <c r="AE3" s="45"/>
    </row>
    <row r="4" spans="2:63">
      <c r="B4" s="44"/>
      <c r="C4" s="95"/>
      <c r="D4" s="96"/>
      <c r="E4" s="96"/>
      <c r="F4" s="96"/>
      <c r="G4" s="96"/>
      <c r="H4" s="96"/>
      <c r="I4" s="96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1"/>
      <c r="AE4" s="45"/>
    </row>
    <row r="5" spans="2:63">
      <c r="B5" s="44"/>
      <c r="C5" s="89" t="s">
        <v>72</v>
      </c>
      <c r="D5" s="90"/>
      <c r="E5" s="90"/>
      <c r="F5" s="90"/>
      <c r="G5" s="90"/>
      <c r="H5" s="90"/>
      <c r="I5" s="91"/>
      <c r="J5" s="72" t="s">
        <v>73</v>
      </c>
      <c r="K5" s="72"/>
      <c r="L5" s="72"/>
      <c r="M5" s="72"/>
      <c r="N5" s="72"/>
      <c r="O5" s="72"/>
      <c r="P5" s="73"/>
      <c r="Q5" s="77" t="s">
        <v>74</v>
      </c>
      <c r="R5" s="78"/>
      <c r="S5" s="78"/>
      <c r="T5" s="78"/>
      <c r="U5" s="78"/>
      <c r="V5" s="78"/>
      <c r="W5" s="79"/>
      <c r="X5" s="83" t="s">
        <v>75</v>
      </c>
      <c r="Y5" s="84"/>
      <c r="Z5" s="84"/>
      <c r="AA5" s="84"/>
      <c r="AB5" s="84"/>
      <c r="AC5" s="84"/>
      <c r="AD5" s="85"/>
      <c r="AE5" s="45"/>
    </row>
    <row r="6" spans="2:63">
      <c r="B6" s="44"/>
      <c r="C6" s="92"/>
      <c r="D6" s="93"/>
      <c r="E6" s="93"/>
      <c r="F6" s="93"/>
      <c r="G6" s="93"/>
      <c r="H6" s="93"/>
      <c r="I6" s="94"/>
      <c r="J6" s="75"/>
      <c r="K6" s="75"/>
      <c r="L6" s="75"/>
      <c r="M6" s="75"/>
      <c r="N6" s="75"/>
      <c r="O6" s="75"/>
      <c r="P6" s="76"/>
      <c r="Q6" s="80"/>
      <c r="R6" s="81"/>
      <c r="S6" s="81"/>
      <c r="T6" s="81"/>
      <c r="U6" s="81"/>
      <c r="V6" s="81"/>
      <c r="W6" s="82"/>
      <c r="X6" s="86"/>
      <c r="Y6" s="87"/>
      <c r="Z6" s="87"/>
      <c r="AA6" s="87"/>
      <c r="AB6" s="87"/>
      <c r="AC6" s="87"/>
      <c r="AD6" s="88"/>
      <c r="AE6" s="45"/>
    </row>
    <row r="7" spans="2:63">
      <c r="B7" s="44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5"/>
    </row>
    <row r="8" spans="2:63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5"/>
    </row>
    <row r="9" spans="2:63">
      <c r="B9" s="44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5"/>
    </row>
    <row r="10" spans="2:63">
      <c r="B10" s="44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5"/>
    </row>
    <row r="11" spans="2:63"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5"/>
    </row>
    <row r="12" spans="2:63">
      <c r="B12" s="44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5"/>
    </row>
    <row r="13" spans="2:63">
      <c r="B13" s="44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5"/>
    </row>
    <row r="14" spans="2:63">
      <c r="B14" s="4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5"/>
    </row>
    <row r="15" spans="2:63">
      <c r="B15" s="44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5"/>
    </row>
    <row r="16" spans="2:63">
      <c r="B16" s="44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5"/>
    </row>
    <row r="17" spans="2:31">
      <c r="B17" s="44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5"/>
    </row>
    <row r="18" spans="2:31">
      <c r="B18" s="44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5"/>
    </row>
    <row r="19" spans="2:31">
      <c r="B19" s="44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5"/>
    </row>
    <row r="20" spans="2:31">
      <c r="B20" s="44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5"/>
    </row>
    <row r="21" spans="2:31">
      <c r="B21" s="44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5"/>
    </row>
    <row r="22" spans="2:31">
      <c r="B22" s="44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5"/>
    </row>
    <row r="23" spans="2:31">
      <c r="B23" s="44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5"/>
    </row>
    <row r="24" spans="2:31">
      <c r="B24" s="44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5"/>
    </row>
    <row r="25" spans="2:31">
      <c r="B25" s="44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5"/>
    </row>
    <row r="26" spans="2:31">
      <c r="B26" s="4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5"/>
    </row>
    <row r="27" spans="2:31">
      <c r="B27" s="44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5"/>
    </row>
    <row r="28" spans="2:31">
      <c r="B28" s="44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5"/>
    </row>
    <row r="29" spans="2:31">
      <c r="B29" s="44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5"/>
    </row>
    <row r="30" spans="2:31">
      <c r="B30" s="44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5"/>
    </row>
    <row r="31" spans="2:31">
      <c r="B31" s="44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5"/>
    </row>
    <row r="32" spans="2:31">
      <c r="B32" s="44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5"/>
    </row>
    <row r="33" spans="2:31">
      <c r="B33" s="4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5"/>
    </row>
    <row r="34" spans="2:31">
      <c r="B34" s="44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5"/>
    </row>
    <row r="35" spans="2:31">
      <c r="B35" s="44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5"/>
    </row>
    <row r="36" spans="2:31">
      <c r="B36" s="44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5"/>
    </row>
    <row r="37" spans="2:31">
      <c r="B37" s="44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5"/>
    </row>
    <row r="38" spans="2:31">
      <c r="B38" s="44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5"/>
    </row>
    <row r="39" spans="2:31">
      <c r="B39" s="44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5"/>
    </row>
    <row r="40" spans="2:31"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5"/>
    </row>
    <row r="41" spans="2:31">
      <c r="B41" s="44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5"/>
    </row>
    <row r="42" spans="2:31">
      <c r="B42" s="44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5"/>
    </row>
    <row r="43" spans="2:31">
      <c r="B43" s="44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5"/>
    </row>
    <row r="44" spans="2:31">
      <c r="B44" s="44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5"/>
    </row>
    <row r="45" spans="2:31">
      <c r="B45" s="44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5"/>
    </row>
    <row r="46" spans="2:31">
      <c r="B46" s="44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5"/>
    </row>
    <row r="47" spans="2:31">
      <c r="B47" s="44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5"/>
    </row>
    <row r="48" spans="2:31">
      <c r="B48" s="44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5"/>
    </row>
    <row r="49" spans="2:63">
      <c r="B49" s="44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5"/>
    </row>
    <row r="50" spans="2:63">
      <c r="B50" s="4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5"/>
    </row>
    <row r="51" spans="2:63">
      <c r="B51" s="44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5"/>
    </row>
    <row r="52" spans="2:63">
      <c r="B52" s="44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5"/>
    </row>
    <row r="53" spans="2:63">
      <c r="B53" s="44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5"/>
    </row>
    <row r="54" spans="2:63">
      <c r="B54" s="4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5"/>
    </row>
    <row r="55" spans="2:63">
      <c r="B55" s="4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5"/>
    </row>
    <row r="56" spans="2:63">
      <c r="B56" s="44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5"/>
    </row>
    <row r="57" spans="2:63">
      <c r="B57" s="44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5"/>
    </row>
    <row r="58" spans="2:63">
      <c r="B58" s="44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5"/>
    </row>
    <row r="59" spans="2:63">
      <c r="B59" s="4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5"/>
    </row>
    <row r="60" spans="2:63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5"/>
      <c r="AF60" s="43"/>
      <c r="BK60" s="43"/>
    </row>
    <row r="62" spans="2:63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4"/>
    </row>
    <row r="63" spans="2:63">
      <c r="B63" s="44"/>
      <c r="C63" s="56" t="s">
        <v>76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8"/>
      <c r="AE63" s="45"/>
    </row>
    <row r="64" spans="2:63">
      <c r="B64" s="44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1"/>
      <c r="AE64" s="45"/>
    </row>
    <row r="65" spans="2:31">
      <c r="B65" s="44"/>
      <c r="C65" s="65" t="s">
        <v>72</v>
      </c>
      <c r="D65" s="66"/>
      <c r="E65" s="66"/>
      <c r="F65" s="66"/>
      <c r="G65" s="66"/>
      <c r="H65" s="66"/>
      <c r="I65" s="67"/>
      <c r="J65" s="71" t="s">
        <v>73</v>
      </c>
      <c r="K65" s="72"/>
      <c r="L65" s="72"/>
      <c r="M65" s="72"/>
      <c r="N65" s="72"/>
      <c r="O65" s="72"/>
      <c r="P65" s="73"/>
      <c r="Q65" s="77" t="s">
        <v>74</v>
      </c>
      <c r="R65" s="78"/>
      <c r="S65" s="78"/>
      <c r="T65" s="78"/>
      <c r="U65" s="78"/>
      <c r="V65" s="78"/>
      <c r="W65" s="79"/>
      <c r="X65" s="83" t="s">
        <v>75</v>
      </c>
      <c r="Y65" s="84"/>
      <c r="Z65" s="84"/>
      <c r="AA65" s="84"/>
      <c r="AB65" s="84"/>
      <c r="AC65" s="84"/>
      <c r="AD65" s="85"/>
      <c r="AE65" s="45"/>
    </row>
    <row r="66" spans="2:31">
      <c r="B66" s="44"/>
      <c r="C66" s="68"/>
      <c r="D66" s="69"/>
      <c r="E66" s="69"/>
      <c r="F66" s="69"/>
      <c r="G66" s="69"/>
      <c r="H66" s="69"/>
      <c r="I66" s="70"/>
      <c r="J66" s="74"/>
      <c r="K66" s="75"/>
      <c r="L66" s="75"/>
      <c r="M66" s="75"/>
      <c r="N66" s="75"/>
      <c r="O66" s="75"/>
      <c r="P66" s="76"/>
      <c r="Q66" s="80"/>
      <c r="R66" s="81"/>
      <c r="S66" s="81"/>
      <c r="T66" s="81"/>
      <c r="U66" s="81"/>
      <c r="V66" s="81"/>
      <c r="W66" s="82"/>
      <c r="X66" s="86"/>
      <c r="Y66" s="87"/>
      <c r="Z66" s="87"/>
      <c r="AA66" s="87"/>
      <c r="AB66" s="87"/>
      <c r="AC66" s="87"/>
      <c r="AD66" s="88"/>
      <c r="AE66" s="45"/>
    </row>
    <row r="67" spans="2:31">
      <c r="B67" s="44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5"/>
    </row>
    <row r="68" spans="2:31">
      <c r="B68" s="44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5"/>
    </row>
    <row r="69" spans="2:31"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5"/>
    </row>
    <row r="70" spans="2:31">
      <c r="B70" s="4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5"/>
    </row>
    <row r="71" spans="2:31">
      <c r="B71" s="44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5"/>
    </row>
    <row r="72" spans="2:31">
      <c r="B72" s="44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5"/>
    </row>
    <row r="73" spans="2:31">
      <c r="B73" s="44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5"/>
    </row>
    <row r="74" spans="2:31">
      <c r="B74" s="44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5"/>
    </row>
    <row r="75" spans="2:31">
      <c r="B75" s="44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5"/>
    </row>
    <row r="76" spans="2:31">
      <c r="B76" s="44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5"/>
    </row>
    <row r="77" spans="2:31">
      <c r="B77" s="44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5"/>
    </row>
    <row r="78" spans="2:31">
      <c r="B78" s="44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5"/>
    </row>
    <row r="79" spans="2:31">
      <c r="B79" s="44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5"/>
    </row>
    <row r="80" spans="2:31">
      <c r="B80" s="44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5"/>
    </row>
    <row r="81" spans="2:31">
      <c r="B81" s="44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5"/>
    </row>
    <row r="82" spans="2:31">
      <c r="B82" s="44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5"/>
    </row>
    <row r="83" spans="2:31">
      <c r="B83" s="44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5"/>
    </row>
    <row r="84" spans="2:31">
      <c r="B84" s="44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5"/>
    </row>
    <row r="85" spans="2:31">
      <c r="B85" s="44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5"/>
    </row>
    <row r="86" spans="2:31">
      <c r="B86" s="44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5"/>
    </row>
    <row r="87" spans="2:31">
      <c r="B87" s="44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5"/>
    </row>
    <row r="88" spans="2:31">
      <c r="B88" s="44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5"/>
    </row>
    <row r="89" spans="2:31">
      <c r="B89" s="44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5"/>
    </row>
    <row r="90" spans="2:31">
      <c r="B90" s="44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5"/>
    </row>
    <row r="91" spans="2:31">
      <c r="B91" s="44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5"/>
    </row>
    <row r="92" spans="2:31">
      <c r="B92" s="44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5"/>
    </row>
    <row r="93" spans="2:31">
      <c r="B93" s="44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5"/>
    </row>
    <row r="94" spans="2:31">
      <c r="B94" s="44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5"/>
    </row>
    <row r="95" spans="2:31">
      <c r="B95" s="44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5"/>
    </row>
    <row r="96" spans="2:31">
      <c r="B96" s="44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5"/>
    </row>
    <row r="97" spans="2:31">
      <c r="B97" s="44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5"/>
    </row>
    <row r="98" spans="2:31">
      <c r="B98" s="44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5"/>
    </row>
    <row r="99" spans="2:31">
      <c r="B99" s="44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5"/>
    </row>
    <row r="100" spans="2:31">
      <c r="B100" s="44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5"/>
    </row>
    <row r="101" spans="2:31">
      <c r="B101" s="44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5"/>
    </row>
    <row r="102" spans="2:31">
      <c r="B102" s="44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5"/>
    </row>
    <row r="103" spans="2:31">
      <c r="B103" s="44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5"/>
    </row>
    <row r="104" spans="2:31">
      <c r="B104" s="44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5"/>
    </row>
    <row r="105" spans="2:31">
      <c r="B105" s="44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5"/>
    </row>
    <row r="106" spans="2:31">
      <c r="B106" s="44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5"/>
    </row>
    <row r="107" spans="2:31">
      <c r="B107" s="44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5"/>
    </row>
    <row r="108" spans="2:31">
      <c r="B108" s="44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5"/>
    </row>
    <row r="109" spans="2:31">
      <c r="B109" s="44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5"/>
    </row>
    <row r="110" spans="2:31">
      <c r="B110" s="44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5"/>
    </row>
    <row r="111" spans="2:31">
      <c r="B111" s="44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5"/>
    </row>
    <row r="112" spans="2:31">
      <c r="B112" s="44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5"/>
    </row>
    <row r="113" spans="2:31">
      <c r="B113" s="44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5"/>
    </row>
    <row r="114" spans="2:31">
      <c r="B114" s="44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5"/>
    </row>
    <row r="115" spans="2:31">
      <c r="B115" s="44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5"/>
    </row>
    <row r="116" spans="2:31">
      <c r="B116" s="44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5"/>
    </row>
    <row r="117" spans="2:31">
      <c r="B117" s="44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5"/>
    </row>
    <row r="118" spans="2:31">
      <c r="B118" s="44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5"/>
    </row>
    <row r="119" spans="2:31">
      <c r="B119" s="44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5"/>
    </row>
    <row r="120" spans="2:31">
      <c r="B120" s="53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5"/>
    </row>
    <row r="122" spans="2:31">
      <c r="B122" s="62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4"/>
    </row>
    <row r="123" spans="2:31">
      <c r="B123" s="44"/>
      <c r="C123" s="56" t="s">
        <v>77</v>
      </c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8"/>
      <c r="AE123" s="45"/>
    </row>
    <row r="124" spans="2:31">
      <c r="B124" s="44"/>
      <c r="C124" s="59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1"/>
      <c r="AE124" s="45"/>
    </row>
    <row r="125" spans="2:31">
      <c r="B125" s="44"/>
      <c r="C125" s="65" t="s">
        <v>72</v>
      </c>
      <c r="D125" s="66"/>
      <c r="E125" s="66"/>
      <c r="F125" s="66"/>
      <c r="G125" s="66"/>
      <c r="H125" s="66"/>
      <c r="I125" s="67"/>
      <c r="J125" s="71" t="s">
        <v>73</v>
      </c>
      <c r="K125" s="72"/>
      <c r="L125" s="72"/>
      <c r="M125" s="72"/>
      <c r="N125" s="72"/>
      <c r="O125" s="72"/>
      <c r="P125" s="73"/>
      <c r="Q125" s="77" t="s">
        <v>74</v>
      </c>
      <c r="R125" s="78"/>
      <c r="S125" s="78"/>
      <c r="T125" s="78"/>
      <c r="U125" s="78"/>
      <c r="V125" s="78"/>
      <c r="W125" s="79"/>
      <c r="X125" s="83" t="s">
        <v>75</v>
      </c>
      <c r="Y125" s="84"/>
      <c r="Z125" s="84"/>
      <c r="AA125" s="84"/>
      <c r="AB125" s="84"/>
      <c r="AC125" s="84"/>
      <c r="AD125" s="85"/>
      <c r="AE125" s="45"/>
    </row>
    <row r="126" spans="2:31">
      <c r="B126" s="44"/>
      <c r="C126" s="68"/>
      <c r="D126" s="69"/>
      <c r="E126" s="69"/>
      <c r="F126" s="69"/>
      <c r="G126" s="69"/>
      <c r="H126" s="69"/>
      <c r="I126" s="70"/>
      <c r="J126" s="74"/>
      <c r="K126" s="75"/>
      <c r="L126" s="75"/>
      <c r="M126" s="75"/>
      <c r="N126" s="75"/>
      <c r="O126" s="75"/>
      <c r="P126" s="76"/>
      <c r="Q126" s="80"/>
      <c r="R126" s="81"/>
      <c r="S126" s="81"/>
      <c r="T126" s="81"/>
      <c r="U126" s="81"/>
      <c r="V126" s="81"/>
      <c r="W126" s="82"/>
      <c r="X126" s="86"/>
      <c r="Y126" s="87"/>
      <c r="Z126" s="87"/>
      <c r="AA126" s="87"/>
      <c r="AB126" s="87"/>
      <c r="AC126" s="87"/>
      <c r="AD126" s="88"/>
      <c r="AE126" s="45"/>
    </row>
    <row r="127" spans="2:31">
      <c r="B127" s="44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5"/>
    </row>
    <row r="128" spans="2:31">
      <c r="B128" s="44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5"/>
    </row>
    <row r="129" spans="2:31">
      <c r="B129" s="44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5"/>
    </row>
    <row r="130" spans="2:31">
      <c r="B130" s="44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5"/>
    </row>
    <row r="131" spans="2:31">
      <c r="B131" s="44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5"/>
    </row>
    <row r="132" spans="2:31">
      <c r="B132" s="44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5"/>
    </row>
    <row r="133" spans="2:31">
      <c r="B133" s="44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5"/>
    </row>
    <row r="134" spans="2:31">
      <c r="B134" s="44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5"/>
    </row>
    <row r="135" spans="2:31">
      <c r="B135" s="44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5"/>
    </row>
    <row r="136" spans="2:31">
      <c r="B136" s="44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5"/>
    </row>
    <row r="137" spans="2:31">
      <c r="B137" s="44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5"/>
    </row>
    <row r="138" spans="2:31">
      <c r="B138" s="44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5"/>
    </row>
    <row r="139" spans="2:31">
      <c r="B139" s="44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5"/>
    </row>
    <row r="140" spans="2:31">
      <c r="B140" s="44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5"/>
    </row>
    <row r="141" spans="2:31">
      <c r="B141" s="44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5"/>
    </row>
    <row r="142" spans="2:31">
      <c r="B142" s="44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5"/>
    </row>
    <row r="143" spans="2:31">
      <c r="B143" s="44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5"/>
    </row>
    <row r="144" spans="2:31">
      <c r="B144" s="44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5"/>
    </row>
    <row r="145" spans="2:31">
      <c r="B145" s="44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5"/>
    </row>
    <row r="146" spans="2:31">
      <c r="B146" s="44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5"/>
    </row>
    <row r="147" spans="2:31">
      <c r="B147" s="44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5"/>
    </row>
    <row r="148" spans="2:31">
      <c r="B148" s="44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5"/>
    </row>
    <row r="149" spans="2:31">
      <c r="B149" s="44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5"/>
    </row>
    <row r="150" spans="2:31">
      <c r="B150" s="44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5"/>
    </row>
    <row r="151" spans="2:31">
      <c r="B151" s="44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5"/>
    </row>
    <row r="152" spans="2:31">
      <c r="B152" s="44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5"/>
    </row>
    <row r="153" spans="2:31">
      <c r="B153" s="44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5"/>
    </row>
    <row r="154" spans="2:31">
      <c r="B154" s="44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5"/>
    </row>
    <row r="155" spans="2:31">
      <c r="B155" s="44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5"/>
    </row>
    <row r="156" spans="2:31">
      <c r="B156" s="44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5"/>
    </row>
    <row r="157" spans="2:31">
      <c r="B157" s="44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5"/>
    </row>
    <row r="158" spans="2:31">
      <c r="B158" s="44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5"/>
    </row>
    <row r="159" spans="2:31">
      <c r="B159" s="44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5"/>
    </row>
    <row r="160" spans="2:31">
      <c r="B160" s="44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5"/>
    </row>
    <row r="161" spans="2:31">
      <c r="B161" s="44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5"/>
    </row>
    <row r="162" spans="2:31">
      <c r="B162" s="44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5"/>
    </row>
    <row r="163" spans="2:31">
      <c r="B163" s="44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5"/>
    </row>
    <row r="164" spans="2:31">
      <c r="B164" s="44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5"/>
    </row>
    <row r="165" spans="2:31">
      <c r="B165" s="44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5"/>
    </row>
    <row r="166" spans="2:31">
      <c r="B166" s="44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5"/>
    </row>
    <row r="167" spans="2:31">
      <c r="B167" s="44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5"/>
    </row>
    <row r="168" spans="2:31">
      <c r="B168" s="44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5"/>
    </row>
    <row r="169" spans="2:31">
      <c r="B169" s="44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5"/>
    </row>
    <row r="170" spans="2:31">
      <c r="B170" s="44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5"/>
    </row>
    <row r="171" spans="2:31">
      <c r="B171" s="44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5"/>
    </row>
    <row r="172" spans="2:31">
      <c r="B172" s="44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5"/>
    </row>
    <row r="173" spans="2:31">
      <c r="B173" s="44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5"/>
    </row>
    <row r="174" spans="2:31">
      <c r="B174" s="44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5"/>
    </row>
    <row r="175" spans="2:31">
      <c r="B175" s="44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5"/>
    </row>
    <row r="176" spans="2:31">
      <c r="B176" s="44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5"/>
    </row>
    <row r="177" spans="2:31">
      <c r="B177" s="44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5"/>
    </row>
    <row r="178" spans="2:31">
      <c r="B178" s="44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5"/>
    </row>
    <row r="179" spans="2:31">
      <c r="B179" s="44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5"/>
    </row>
    <row r="180" spans="2:31">
      <c r="B180" s="53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5"/>
    </row>
  </sheetData>
  <mergeCells count="21">
    <mergeCell ref="B2:AE2"/>
    <mergeCell ref="B62:AE62"/>
    <mergeCell ref="B122:AE122"/>
    <mergeCell ref="C5:I6"/>
    <mergeCell ref="J5:P6"/>
    <mergeCell ref="Q5:W6"/>
    <mergeCell ref="X5:AD6"/>
    <mergeCell ref="C65:I66"/>
    <mergeCell ref="J65:P66"/>
    <mergeCell ref="Q65:W66"/>
    <mergeCell ref="X65:AD66"/>
    <mergeCell ref="B60:AE60"/>
    <mergeCell ref="B120:AE120"/>
    <mergeCell ref="B180:AE180"/>
    <mergeCell ref="C3:AD4"/>
    <mergeCell ref="C63:AD64"/>
    <mergeCell ref="C123:AD124"/>
    <mergeCell ref="Q125:W126"/>
    <mergeCell ref="X125:AD126"/>
    <mergeCell ref="C125:I126"/>
    <mergeCell ref="J125:P1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Kennedy, Carina M.</cp:lastModifiedBy>
  <cp:revision/>
  <dcterms:created xsi:type="dcterms:W3CDTF">2021-04-01T16:13:56Z</dcterms:created>
  <dcterms:modified xsi:type="dcterms:W3CDTF">2021-04-02T21:24:08Z</dcterms:modified>
  <cp:category/>
  <cp:contentStatus/>
</cp:coreProperties>
</file>