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pivotCache/pivotCacheDefinition27.xml" ContentType="application/vnd.openxmlformats-officedocument.spreadsheetml.pivotCacheDefinition+xml"/>
  <Override PartName="/xl/pivotCache/pivotCacheRecords27.xml" ContentType="application/vnd.openxmlformats-officedocument.spreadsheetml.pivotCacheRecords+xml"/>
  <Override PartName="/xl/pivotCache/pivotCacheDefinition28.xml" ContentType="application/vnd.openxmlformats-officedocument.spreadsheetml.pivotCacheDefinition+xml"/>
  <Override PartName="/xl/pivotCache/pivotCacheRecords28.xml" ContentType="application/vnd.openxmlformats-officedocument.spreadsheetml.pivotCacheRecords+xml"/>
  <Override PartName="/xl/pivotCache/pivotCacheDefinition29.xml" ContentType="application/vnd.openxmlformats-officedocument.spreadsheetml.pivotCacheDefinition+xml"/>
  <Override PartName="/xl/pivotCache/pivotCacheRecords29.xml" ContentType="application/vnd.openxmlformats-officedocument.spreadsheetml.pivotCacheRecords+xml"/>
  <Override PartName="/xl/pivotCache/pivotCacheDefinition30.xml" ContentType="application/vnd.openxmlformats-officedocument.spreadsheetml.pivotCacheDefinition+xml"/>
  <Override PartName="/xl/pivotCache/pivotCacheRecords30.xml" ContentType="application/vnd.openxmlformats-officedocument.spreadsheetml.pivotCacheRecords+xml"/>
  <Override PartName="/xl/pivotCache/pivotCacheDefinition31.xml" ContentType="application/vnd.openxmlformats-officedocument.spreadsheetml.pivotCacheDefinition+xml"/>
  <Override PartName="/xl/pivotCache/pivotCacheRecords31.xml" ContentType="application/vnd.openxmlformats-officedocument.spreadsheetml.pivotCacheRecords+xml"/>
  <Override PartName="/xl/pivotCache/pivotCacheDefinition32.xml" ContentType="application/vnd.openxmlformats-officedocument.spreadsheetml.pivotCacheDefinition+xml"/>
  <Override PartName="/xl/pivotCache/pivotCacheRecords32.xml" ContentType="application/vnd.openxmlformats-officedocument.spreadsheetml.pivotCacheRecords+xml"/>
  <Override PartName="/xl/pivotCache/pivotCacheDefinition33.xml" ContentType="application/vnd.openxmlformats-officedocument.spreadsheetml.pivotCacheDefinition+xml"/>
  <Override PartName="/xl/pivotCache/pivotCacheRecords33.xml" ContentType="application/vnd.openxmlformats-officedocument.spreadsheetml.pivotCacheRecords+xml"/>
  <Override PartName="/xl/pivotCache/pivotCacheDefinition34.xml" ContentType="application/vnd.openxmlformats-officedocument.spreadsheetml.pivotCacheDefinition+xml"/>
  <Override PartName="/xl/pivotCache/pivotCacheRecords34.xml" ContentType="application/vnd.openxmlformats-officedocument.spreadsheetml.pivotCacheRecords+xml"/>
  <Override PartName="/xl/pivotCache/pivotCacheDefinition35.xml" ContentType="application/vnd.openxmlformats-officedocument.spreadsheetml.pivotCacheDefinition+xml"/>
  <Override PartName="/xl/pivotCache/pivotCacheRecords35.xml" ContentType="application/vnd.openxmlformats-officedocument.spreadsheetml.pivotCacheRecords+xml"/>
  <Override PartName="/xl/pivotCache/pivotCacheDefinition36.xml" ContentType="application/vnd.openxmlformats-officedocument.spreadsheetml.pivotCacheDefinition+xml"/>
  <Override PartName="/xl/pivotCache/pivotCacheRecords36.xml" ContentType="application/vnd.openxmlformats-officedocument.spreadsheetml.pivotCacheRecords+xml"/>
  <Override PartName="/xl/pivotCache/pivotCacheDefinition37.xml" ContentType="application/vnd.openxmlformats-officedocument.spreadsheetml.pivotCacheDefinition+xml"/>
  <Override PartName="/xl/pivotCache/pivotCacheRecords37.xml" ContentType="application/vnd.openxmlformats-officedocument.spreadsheetml.pivotCacheRecords+xml"/>
  <Override PartName="/xl/pivotCache/pivotCacheDefinition38.xml" ContentType="application/vnd.openxmlformats-officedocument.spreadsheetml.pivotCacheDefinition+xml"/>
  <Override PartName="/xl/pivotCache/pivotCacheRecords38.xml" ContentType="application/vnd.openxmlformats-officedocument.spreadsheetml.pivotCacheRecords+xml"/>
  <Override PartName="/xl/pivotCache/pivotCacheDefinition39.xml" ContentType="application/vnd.openxmlformats-officedocument.spreadsheetml.pivotCacheDefinition+xml"/>
  <Override PartName="/xl/pivotCache/pivotCacheRecords39.xml" ContentType="application/vnd.openxmlformats-officedocument.spreadsheetml.pivotCacheRecords+xml"/>
  <Override PartName="/xl/pivotCache/pivotCacheDefinition40.xml" ContentType="application/vnd.openxmlformats-officedocument.spreadsheetml.pivotCacheDefinition+xml"/>
  <Override PartName="/xl/pivotCache/pivotCacheRecords40.xml" ContentType="application/vnd.openxmlformats-officedocument.spreadsheetml.pivotCacheRecords+xml"/>
  <Override PartName="/xl/pivotCache/pivotCacheDefinition41.xml" ContentType="application/vnd.openxmlformats-officedocument.spreadsheetml.pivotCacheDefinition+xml"/>
  <Override PartName="/xl/pivotCache/pivotCacheRecords41.xml" ContentType="application/vnd.openxmlformats-officedocument.spreadsheetml.pivotCacheRecords+xml"/>
  <Override PartName="/xl/pivotCache/pivotCacheDefinition42.xml" ContentType="application/vnd.openxmlformats-officedocument.spreadsheetml.pivotCacheDefinition+xml"/>
  <Override PartName="/xl/pivotCache/pivotCacheRecords42.xml" ContentType="application/vnd.openxmlformats-officedocument.spreadsheetml.pivotCacheRecords+xml"/>
  <Override PartName="/xl/pivotCache/pivotCacheDefinition43.xml" ContentType="application/vnd.openxmlformats-officedocument.spreadsheetml.pivotCacheDefinition+xml"/>
  <Override PartName="/xl/pivotCache/pivotCacheRecords43.xml" ContentType="application/vnd.openxmlformats-officedocument.spreadsheetml.pivotCacheRecords+xml"/>
  <Override PartName="/xl/pivotCache/pivotCacheDefinition44.xml" ContentType="application/vnd.openxmlformats-officedocument.spreadsheetml.pivotCacheDefinition+xml"/>
  <Override PartName="/xl/pivotCache/pivotCacheRecords44.xml" ContentType="application/vnd.openxmlformats-officedocument.spreadsheetml.pivotCacheRecords+xml"/>
  <Override PartName="/xl/pivotCache/pivotCacheDefinition45.xml" ContentType="application/vnd.openxmlformats-officedocument.spreadsheetml.pivotCacheDefinition+xml"/>
  <Override PartName="/xl/pivotCache/pivotCacheRecords45.xml" ContentType="application/vnd.openxmlformats-officedocument.spreadsheetml.pivotCacheRecords+xml"/>
  <Override PartName="/xl/pivotCache/pivotCacheDefinition46.xml" ContentType="application/vnd.openxmlformats-officedocument.spreadsheetml.pivotCacheDefinition+xml"/>
  <Override PartName="/xl/pivotCache/pivotCacheRecords46.xml" ContentType="application/vnd.openxmlformats-officedocument.spreadsheetml.pivotCacheRecords+xml"/>
  <Override PartName="/xl/pivotCache/pivotCacheDefinition47.xml" ContentType="application/vnd.openxmlformats-officedocument.spreadsheetml.pivotCacheDefinition+xml"/>
  <Override PartName="/xl/pivotCache/pivotCacheRecords47.xml" ContentType="application/vnd.openxmlformats-officedocument.spreadsheetml.pivotCacheRecords+xml"/>
  <Override PartName="/xl/pivotCache/pivotCacheDefinition48.xml" ContentType="application/vnd.openxmlformats-officedocument.spreadsheetml.pivotCacheDefinition+xml"/>
  <Override PartName="/xl/pivotCache/pivotCacheRecords48.xml" ContentType="application/vnd.openxmlformats-officedocument.spreadsheetml.pivotCacheRecords+xml"/>
  <Override PartName="/xl/pivotCache/pivotCacheDefinition49.xml" ContentType="application/vnd.openxmlformats-officedocument.spreadsheetml.pivotCacheDefinition+xml"/>
  <Override PartName="/xl/pivotCache/pivotCacheRecords49.xml" ContentType="application/vnd.openxmlformats-officedocument.spreadsheetml.pivotCacheRecords+xml"/>
  <Override PartName="/xl/pivotCache/pivotCacheDefinition50.xml" ContentType="application/vnd.openxmlformats-officedocument.spreadsheetml.pivotCacheDefinition+xml"/>
  <Override PartName="/xl/pivotCache/pivotCacheRecords50.xml" ContentType="application/vnd.openxmlformats-officedocument.spreadsheetml.pivotCacheRecords+xml"/>
  <Override PartName="/xl/pivotCache/pivotCacheDefinition51.xml" ContentType="application/vnd.openxmlformats-officedocument.spreadsheetml.pivotCacheDefinition+xml"/>
  <Override PartName="/xl/pivotCache/pivotCacheRecords51.xml" ContentType="application/vnd.openxmlformats-officedocument.spreadsheetml.pivotCacheRecords+xml"/>
  <Override PartName="/xl/pivotCache/pivotCacheDefinition52.xml" ContentType="application/vnd.openxmlformats-officedocument.spreadsheetml.pivotCacheDefinition+xml"/>
  <Override PartName="/xl/pivotCache/pivotCacheRecords52.xml" ContentType="application/vnd.openxmlformats-officedocument.spreadsheetml.pivotCacheRecords+xml"/>
  <Override PartName="/xl/pivotCache/pivotCacheDefinition53.xml" ContentType="application/vnd.openxmlformats-officedocument.spreadsheetml.pivotCacheDefinition+xml"/>
  <Override PartName="/xl/pivotCache/pivotCacheRecords53.xml" ContentType="application/vnd.openxmlformats-officedocument.spreadsheetml.pivotCacheRecords+xml"/>
  <Override PartName="/xl/pivotCache/pivotCacheDefinition54.xml" ContentType="application/vnd.openxmlformats-officedocument.spreadsheetml.pivotCacheDefinition+xml"/>
  <Override PartName="/xl/pivotCache/pivotCacheRecords54.xml" ContentType="application/vnd.openxmlformats-officedocument.spreadsheetml.pivotCacheRecords+xml"/>
  <Override PartName="/xl/pivotCache/pivotCacheDefinition55.xml" ContentType="application/vnd.openxmlformats-officedocument.spreadsheetml.pivotCacheDefinition+xml"/>
  <Override PartName="/xl/pivotCache/pivotCacheRecords55.xml" ContentType="application/vnd.openxmlformats-officedocument.spreadsheetml.pivotCacheRecords+xml"/>
  <Override PartName="/xl/pivotCache/pivotCacheDefinition56.xml" ContentType="application/vnd.openxmlformats-officedocument.spreadsheetml.pivotCacheDefinition+xml"/>
  <Override PartName="/xl/pivotCache/pivotCacheRecords56.xml" ContentType="application/vnd.openxmlformats-officedocument.spreadsheetml.pivotCacheRecords+xml"/>
  <Override PartName="/xl/pivotCache/pivotCacheDefinition57.xml" ContentType="application/vnd.openxmlformats-officedocument.spreadsheetml.pivotCacheDefinition+xml"/>
  <Override PartName="/xl/pivotCache/pivotCacheRecords57.xml" ContentType="application/vnd.openxmlformats-officedocument.spreadsheetml.pivotCacheRecords+xml"/>
  <Override PartName="/xl/pivotCache/pivotCacheDefinition58.xml" ContentType="application/vnd.openxmlformats-officedocument.spreadsheetml.pivotCacheDefinition+xml"/>
  <Override PartName="/xl/pivotCache/pivotCacheRecords58.xml" ContentType="application/vnd.openxmlformats-officedocument.spreadsheetml.pivotCacheRecords+xml"/>
  <Override PartName="/xl/pivotCache/pivotCacheDefinition59.xml" ContentType="application/vnd.openxmlformats-officedocument.spreadsheetml.pivotCacheDefinition+xml"/>
  <Override PartName="/xl/pivotCache/pivotCacheRecords59.xml" ContentType="application/vnd.openxmlformats-officedocument.spreadsheetml.pivotCacheRecords+xml"/>
  <Override PartName="/xl/pivotCache/pivotCacheDefinition60.xml" ContentType="application/vnd.openxmlformats-officedocument.spreadsheetml.pivotCacheDefinition+xml"/>
  <Override PartName="/xl/pivotCache/pivotCacheRecords60.xml" ContentType="application/vnd.openxmlformats-officedocument.spreadsheetml.pivotCacheRecords+xml"/>
  <Override PartName="/xl/pivotCache/pivotCacheDefinition61.xml" ContentType="application/vnd.openxmlformats-officedocument.spreadsheetml.pivotCacheDefinition+xml"/>
  <Override PartName="/xl/pivotCache/pivotCacheRecords61.xml" ContentType="application/vnd.openxmlformats-officedocument.spreadsheetml.pivotCacheRecords+xml"/>
  <Override PartName="/xl/pivotCache/pivotCacheDefinition62.xml" ContentType="application/vnd.openxmlformats-officedocument.spreadsheetml.pivotCacheDefinition+xml"/>
  <Override PartName="/xl/pivotCache/pivotCacheRecords62.xml" ContentType="application/vnd.openxmlformats-officedocument.spreadsheetml.pivotCacheRecords+xml"/>
  <Override PartName="/xl/pivotCache/pivotCacheDefinition63.xml" ContentType="application/vnd.openxmlformats-officedocument.spreadsheetml.pivotCacheDefinition+xml"/>
  <Override PartName="/xl/pivotCache/pivotCacheRecords63.xml" ContentType="application/vnd.openxmlformats-officedocument.spreadsheetml.pivotCacheRecords+xml"/>
  <Override PartName="/xl/pivotCache/pivotCacheDefinition64.xml" ContentType="application/vnd.openxmlformats-officedocument.spreadsheetml.pivotCacheDefinition+xml"/>
  <Override PartName="/xl/pivotCache/pivotCacheRecords64.xml" ContentType="application/vnd.openxmlformats-officedocument.spreadsheetml.pivotCacheRecords+xml"/>
  <Override PartName="/xl/pivotCache/pivotCacheDefinition65.xml" ContentType="application/vnd.openxmlformats-officedocument.spreadsheetml.pivotCacheDefinition+xml"/>
  <Override PartName="/xl/pivotCache/pivotCacheRecords65.xml" ContentType="application/vnd.openxmlformats-officedocument.spreadsheetml.pivotCacheRecords+xml"/>
  <Override PartName="/xl/pivotCache/pivotCacheDefinition66.xml" ContentType="application/vnd.openxmlformats-officedocument.spreadsheetml.pivotCacheDefinition+xml"/>
  <Override PartName="/xl/pivotCache/pivotCacheRecords66.xml" ContentType="application/vnd.openxmlformats-officedocument.spreadsheetml.pivotCacheRecords+xml"/>
  <Override PartName="/xl/pivotCache/pivotCacheDefinition67.xml" ContentType="application/vnd.openxmlformats-officedocument.spreadsheetml.pivotCacheDefinition+xml"/>
  <Override PartName="/xl/pivotCache/pivotCacheRecords67.xml" ContentType="application/vnd.openxmlformats-officedocument.spreadsheetml.pivotCacheRecords+xml"/>
  <Override PartName="/xl/pivotCache/pivotCacheDefinition68.xml" ContentType="application/vnd.openxmlformats-officedocument.spreadsheetml.pivotCacheDefinition+xml"/>
  <Override PartName="/xl/pivotCache/pivotCacheRecords68.xml" ContentType="application/vnd.openxmlformats-officedocument.spreadsheetml.pivotCacheRecords+xml"/>
  <Override PartName="/xl/pivotCache/pivotCacheDefinition69.xml" ContentType="application/vnd.openxmlformats-officedocument.spreadsheetml.pivotCacheDefinition+xml"/>
  <Override PartName="/xl/pivotCache/pivotCacheRecords69.xml" ContentType="application/vnd.openxmlformats-officedocument.spreadsheetml.pivotCacheRecords+xml"/>
  <Override PartName="/xl/pivotCache/pivotCacheDefinition70.xml" ContentType="application/vnd.openxmlformats-officedocument.spreadsheetml.pivotCacheDefinition+xml"/>
  <Override PartName="/xl/pivotCache/pivotCacheRecords70.xml" ContentType="application/vnd.openxmlformats-officedocument.spreadsheetml.pivotCacheRecords+xml"/>
  <Override PartName="/xl/pivotCache/pivotCacheDefinition71.xml" ContentType="application/vnd.openxmlformats-officedocument.spreadsheetml.pivotCacheDefinition+xml"/>
  <Override PartName="/xl/pivotCache/pivotCacheRecords71.xml" ContentType="application/vnd.openxmlformats-officedocument.spreadsheetml.pivotCacheRecords+xml"/>
  <Override PartName="/xl/pivotCache/pivotCacheDefinition72.xml" ContentType="application/vnd.openxmlformats-officedocument.spreadsheetml.pivotCacheDefinition+xml"/>
  <Override PartName="/xl/pivotCache/pivotCacheRecords72.xml" ContentType="application/vnd.openxmlformats-officedocument.spreadsheetml.pivotCacheRecords+xml"/>
  <Override PartName="/xl/pivotCache/pivotCacheDefinition73.xml" ContentType="application/vnd.openxmlformats-officedocument.spreadsheetml.pivotCacheDefinition+xml"/>
  <Override PartName="/xl/pivotCache/pivotCacheRecords73.xml" ContentType="application/vnd.openxmlformats-officedocument.spreadsheetml.pivotCacheRecords+xml"/>
  <Override PartName="/xl/pivotCache/pivotCacheDefinition74.xml" ContentType="application/vnd.openxmlformats-officedocument.spreadsheetml.pivotCacheDefinition+xml"/>
  <Override PartName="/xl/pivotCache/pivotCacheRecords74.xml" ContentType="application/vnd.openxmlformats-officedocument.spreadsheetml.pivotCacheRecords+xml"/>
  <Override PartName="/xl/pivotCache/pivotCacheDefinition75.xml" ContentType="application/vnd.openxmlformats-officedocument.spreadsheetml.pivotCacheDefinition+xml"/>
  <Override PartName="/xl/pivotCache/pivotCacheRecords75.xml" ContentType="application/vnd.openxmlformats-officedocument.spreadsheetml.pivotCacheRecords+xml"/>
  <Override PartName="/xl/pivotCache/pivotCacheDefinition76.xml" ContentType="application/vnd.openxmlformats-officedocument.spreadsheetml.pivotCacheDefinition+xml"/>
  <Override PartName="/xl/pivotCache/pivotCacheRecords76.xml" ContentType="application/vnd.openxmlformats-officedocument.spreadsheetml.pivotCacheRecords+xml"/>
  <Override PartName="/xl/pivotCache/pivotCacheDefinition77.xml" ContentType="application/vnd.openxmlformats-officedocument.spreadsheetml.pivotCacheDefinition+xml"/>
  <Override PartName="/xl/pivotCache/pivotCacheRecords77.xml" ContentType="application/vnd.openxmlformats-officedocument.spreadsheetml.pivotCacheRecords+xml"/>
  <Override PartName="/xl/pivotCache/pivotCacheDefinition78.xml" ContentType="application/vnd.openxmlformats-officedocument.spreadsheetml.pivotCacheDefinition+xml"/>
  <Override PartName="/xl/pivotCache/pivotCacheRecords78.xml" ContentType="application/vnd.openxmlformats-officedocument.spreadsheetml.pivotCacheRecords+xml"/>
  <Override PartName="/xl/pivotCache/pivotCacheDefinition79.xml" ContentType="application/vnd.openxmlformats-officedocument.spreadsheetml.pivotCacheDefinition+xml"/>
  <Override PartName="/xl/pivotCache/pivotCacheRecords79.xml" ContentType="application/vnd.openxmlformats-officedocument.spreadsheetml.pivotCacheRecords+xml"/>
  <Override PartName="/xl/pivotCache/pivotCacheDefinition80.xml" ContentType="application/vnd.openxmlformats-officedocument.spreadsheetml.pivotCacheDefinition+xml"/>
  <Override PartName="/xl/pivotCache/pivotCacheRecords80.xml" ContentType="application/vnd.openxmlformats-officedocument.spreadsheetml.pivotCacheRecords+xml"/>
  <Override PartName="/xl/pivotCache/pivotCacheDefinition81.xml" ContentType="application/vnd.openxmlformats-officedocument.spreadsheetml.pivotCacheDefinition+xml"/>
  <Override PartName="/xl/pivotCache/pivotCacheRecords81.xml" ContentType="application/vnd.openxmlformats-officedocument.spreadsheetml.pivotCacheRecords+xml"/>
  <Override PartName="/xl/pivotCache/pivotCacheDefinition82.xml" ContentType="application/vnd.openxmlformats-officedocument.spreadsheetml.pivotCacheDefinition+xml"/>
  <Override PartName="/xl/pivotCache/pivotCacheRecords82.xml" ContentType="application/vnd.openxmlformats-officedocument.spreadsheetml.pivotCacheRecords+xml"/>
  <Override PartName="/xl/pivotCache/pivotCacheDefinition83.xml" ContentType="application/vnd.openxmlformats-officedocument.spreadsheetml.pivotCacheDefinition+xml"/>
  <Override PartName="/xl/pivotCache/pivotCacheRecords83.xml" ContentType="application/vnd.openxmlformats-officedocument.spreadsheetml.pivotCacheRecords+xml"/>
  <Override PartName="/xl/pivotCache/pivotCacheDefinition84.xml" ContentType="application/vnd.openxmlformats-officedocument.spreadsheetml.pivotCacheDefinition+xml"/>
  <Override PartName="/xl/pivotCache/pivotCacheRecords84.xml" ContentType="application/vnd.openxmlformats-officedocument.spreadsheetml.pivotCacheRecords+xml"/>
  <Override PartName="/xl/pivotCache/pivotCacheDefinition85.xml" ContentType="application/vnd.openxmlformats-officedocument.spreadsheetml.pivotCacheDefinition+xml"/>
  <Override PartName="/xl/pivotCache/pivotCacheRecords85.xml" ContentType="application/vnd.openxmlformats-officedocument.spreadsheetml.pivotCacheRecords+xml"/>
  <Override PartName="/xl/pivotCache/pivotCacheDefinition86.xml" ContentType="application/vnd.openxmlformats-officedocument.spreadsheetml.pivotCacheDefinition+xml"/>
  <Override PartName="/xl/pivotCache/pivotCacheRecords86.xml" ContentType="application/vnd.openxmlformats-officedocument.spreadsheetml.pivotCacheRecords+xml"/>
  <Override PartName="/xl/pivotCache/pivotCacheDefinition87.xml" ContentType="application/vnd.openxmlformats-officedocument.spreadsheetml.pivotCacheDefinition+xml"/>
  <Override PartName="/xl/pivotCache/pivotCacheRecords87.xml" ContentType="application/vnd.openxmlformats-officedocument.spreadsheetml.pivotCacheRecords+xml"/>
  <Override PartName="/xl/pivotCache/pivotCacheDefinition88.xml" ContentType="application/vnd.openxmlformats-officedocument.spreadsheetml.pivotCacheDefinition+xml"/>
  <Override PartName="/xl/pivotCache/pivotCacheRecords88.xml" ContentType="application/vnd.openxmlformats-officedocument.spreadsheetml.pivotCacheRecords+xml"/>
  <Override PartName="/xl/pivotCache/pivotCacheDefinition89.xml" ContentType="application/vnd.openxmlformats-officedocument.spreadsheetml.pivotCacheDefinition+xml"/>
  <Override PartName="/xl/pivotCache/pivotCacheRecords89.xml" ContentType="application/vnd.openxmlformats-officedocument.spreadsheetml.pivotCacheRecords+xml"/>
  <Override PartName="/xl/pivotCache/pivotCacheDefinition90.xml" ContentType="application/vnd.openxmlformats-officedocument.spreadsheetml.pivotCacheDefinition+xml"/>
  <Override PartName="/xl/pivotCache/pivotCacheRecords90.xml" ContentType="application/vnd.openxmlformats-officedocument.spreadsheetml.pivotCacheRecords+xml"/>
  <Override PartName="/xl/pivotCache/pivotCacheDefinition91.xml" ContentType="application/vnd.openxmlformats-officedocument.spreadsheetml.pivotCacheDefinition+xml"/>
  <Override PartName="/xl/pivotCache/pivotCacheRecords91.xml" ContentType="application/vnd.openxmlformats-officedocument.spreadsheetml.pivotCacheRecords+xml"/>
  <Override PartName="/xl/pivotCache/pivotCacheDefinition92.xml" ContentType="application/vnd.openxmlformats-officedocument.spreadsheetml.pivotCacheDefinition+xml"/>
  <Override PartName="/xl/pivotCache/pivotCacheRecords92.xml" ContentType="application/vnd.openxmlformats-officedocument.spreadsheetml.pivotCacheRecords+xml"/>
  <Override PartName="/xl/pivotCache/pivotCacheDefinition93.xml" ContentType="application/vnd.openxmlformats-officedocument.spreadsheetml.pivotCacheDefinition+xml"/>
  <Override PartName="/xl/pivotCache/pivotCacheRecords93.xml" ContentType="application/vnd.openxmlformats-officedocument.spreadsheetml.pivotCacheRecords+xml"/>
  <Override PartName="/xl/pivotCache/pivotCacheDefinition94.xml" ContentType="application/vnd.openxmlformats-officedocument.spreadsheetml.pivotCacheDefinition+xml"/>
  <Override PartName="/xl/pivotCache/pivotCacheRecords94.xml" ContentType="application/vnd.openxmlformats-officedocument.spreadsheetml.pivotCacheRecords+xml"/>
  <Override PartName="/xl/pivotCache/pivotCacheDefinition95.xml" ContentType="application/vnd.openxmlformats-officedocument.spreadsheetml.pivotCacheDefinition+xml"/>
  <Override PartName="/xl/pivotCache/pivotCacheRecords95.xml" ContentType="application/vnd.openxmlformats-officedocument.spreadsheetml.pivotCacheRecords+xml"/>
  <Override PartName="/xl/pivotCache/pivotCacheDefinition96.xml" ContentType="application/vnd.openxmlformats-officedocument.spreadsheetml.pivotCacheDefinition+xml"/>
  <Override PartName="/xl/pivotCache/pivotCacheRecords96.xml" ContentType="application/vnd.openxmlformats-officedocument.spreadsheetml.pivotCacheRecords+xml"/>
  <Override PartName="/xl/pivotCache/pivotCacheDefinition97.xml" ContentType="application/vnd.openxmlformats-officedocument.spreadsheetml.pivotCacheDefinition+xml"/>
  <Override PartName="/xl/pivotCache/pivotCacheRecords97.xml" ContentType="application/vnd.openxmlformats-officedocument.spreadsheetml.pivotCacheRecords+xml"/>
  <Override PartName="/xl/pivotCache/pivotCacheDefinition98.xml" ContentType="application/vnd.openxmlformats-officedocument.spreadsheetml.pivotCacheDefinition+xml"/>
  <Override PartName="/xl/pivotCache/pivotCacheRecords98.xml" ContentType="application/vnd.openxmlformats-officedocument.spreadsheetml.pivotCacheRecords+xml"/>
  <Override PartName="/xl/pivotCache/pivotCacheDefinition99.xml" ContentType="application/vnd.openxmlformats-officedocument.spreadsheetml.pivotCacheDefinition+xml"/>
  <Override PartName="/xl/pivotCache/pivotCacheRecords99.xml" ContentType="application/vnd.openxmlformats-officedocument.spreadsheetml.pivotCacheRecords+xml"/>
  <Override PartName="/xl/pivotCache/pivotCacheDefinition100.xml" ContentType="application/vnd.openxmlformats-officedocument.spreadsheetml.pivotCacheDefinition+xml"/>
  <Override PartName="/xl/pivotCache/pivotCacheRecords100.xml" ContentType="application/vnd.openxmlformats-officedocument.spreadsheetml.pivotCacheRecords+xml"/>
  <Override PartName="/xl/pivotCache/pivotCacheDefinition101.xml" ContentType="application/vnd.openxmlformats-officedocument.spreadsheetml.pivotCacheDefinition+xml"/>
  <Override PartName="/xl/pivotCache/pivotCacheRecords101.xml" ContentType="application/vnd.openxmlformats-officedocument.spreadsheetml.pivotCacheRecords+xml"/>
  <Override PartName="/xl/pivotCache/pivotCacheDefinition102.xml" ContentType="application/vnd.openxmlformats-officedocument.spreadsheetml.pivotCacheDefinition+xml"/>
  <Override PartName="/xl/pivotCache/pivotCacheRecords102.xml" ContentType="application/vnd.openxmlformats-officedocument.spreadsheetml.pivotCacheRecords+xml"/>
  <Override PartName="/xl/pivotCache/pivotCacheDefinition103.xml" ContentType="application/vnd.openxmlformats-officedocument.spreadsheetml.pivotCacheDefinition+xml"/>
  <Override PartName="/xl/pivotCache/pivotCacheRecords103.xml" ContentType="application/vnd.openxmlformats-officedocument.spreadsheetml.pivotCacheRecords+xml"/>
  <Override PartName="/xl/pivotCache/pivotCacheDefinition104.xml" ContentType="application/vnd.openxmlformats-officedocument.spreadsheetml.pivotCacheDefinition+xml"/>
  <Override PartName="/xl/pivotCache/pivotCacheRecords104.xml" ContentType="application/vnd.openxmlformats-officedocument.spreadsheetml.pivotCacheRecords+xml"/>
  <Override PartName="/xl/pivotCache/pivotCacheDefinition105.xml" ContentType="application/vnd.openxmlformats-officedocument.spreadsheetml.pivotCacheDefinition+xml"/>
  <Override PartName="/xl/pivotCache/pivotCacheRecords105.xml" ContentType="application/vnd.openxmlformats-officedocument.spreadsheetml.pivotCacheRecords+xml"/>
  <Override PartName="/xl/pivotCache/pivotCacheDefinition106.xml" ContentType="application/vnd.openxmlformats-officedocument.spreadsheetml.pivotCacheDefinition+xml"/>
  <Override PartName="/xl/pivotCache/pivotCacheRecords106.xml" ContentType="application/vnd.openxmlformats-officedocument.spreadsheetml.pivotCacheRecords+xml"/>
  <Override PartName="/xl/pivotCache/pivotCacheDefinition107.xml" ContentType="application/vnd.openxmlformats-officedocument.spreadsheetml.pivotCacheDefinition+xml"/>
  <Override PartName="/xl/pivotCache/pivotCacheRecords107.xml" ContentType="application/vnd.openxmlformats-officedocument.spreadsheetml.pivotCacheRecords+xml"/>
  <Override PartName="/xl/pivotCache/pivotCacheDefinition108.xml" ContentType="application/vnd.openxmlformats-officedocument.spreadsheetml.pivotCacheDefinition+xml"/>
  <Override PartName="/xl/pivotCache/pivotCacheRecords108.xml" ContentType="application/vnd.openxmlformats-officedocument.spreadsheetml.pivotCacheRecords+xml"/>
  <Override PartName="/xl/pivotCache/pivotCacheDefinition109.xml" ContentType="application/vnd.openxmlformats-officedocument.spreadsheetml.pivotCacheDefinition+xml"/>
  <Override PartName="/xl/pivotCache/pivotCacheRecords109.xml" ContentType="application/vnd.openxmlformats-officedocument.spreadsheetml.pivotCacheRecords+xml"/>
  <Override PartName="/xl/pivotCache/pivotCacheDefinition110.xml" ContentType="application/vnd.openxmlformats-officedocument.spreadsheetml.pivotCacheDefinition+xml"/>
  <Override PartName="/xl/pivotCache/pivotCacheRecords110.xml" ContentType="application/vnd.openxmlformats-officedocument.spreadsheetml.pivotCacheRecords+xml"/>
  <Override PartName="/xl/pivotCache/pivotCacheDefinition111.xml" ContentType="application/vnd.openxmlformats-officedocument.spreadsheetml.pivotCacheDefinition+xml"/>
  <Override PartName="/xl/pivotCache/pivotCacheRecords111.xml" ContentType="application/vnd.openxmlformats-officedocument.spreadsheetml.pivotCacheRecords+xml"/>
  <Override PartName="/xl/pivotCache/pivotCacheDefinition112.xml" ContentType="application/vnd.openxmlformats-officedocument.spreadsheetml.pivotCacheDefinition+xml"/>
  <Override PartName="/xl/pivotCache/pivotCacheRecords112.xml" ContentType="application/vnd.openxmlformats-officedocument.spreadsheetml.pivotCacheRecords+xml"/>
  <Override PartName="/xl/pivotCache/pivotCacheDefinition113.xml" ContentType="application/vnd.openxmlformats-officedocument.spreadsheetml.pivotCacheDefinition+xml"/>
  <Override PartName="/xl/pivotCache/pivotCacheRecords113.xml" ContentType="application/vnd.openxmlformats-officedocument.spreadsheetml.pivotCacheRecords+xml"/>
  <Override PartName="/xl/pivotCache/pivotCacheDefinition114.xml" ContentType="application/vnd.openxmlformats-officedocument.spreadsheetml.pivotCacheDefinition+xml"/>
  <Override PartName="/xl/pivotCache/pivotCacheRecords114.xml" ContentType="application/vnd.openxmlformats-officedocument.spreadsheetml.pivotCacheRecords+xml"/>
  <Override PartName="/xl/pivotCache/pivotCacheDefinition115.xml" ContentType="application/vnd.openxmlformats-officedocument.spreadsheetml.pivotCacheDefinition+xml"/>
  <Override PartName="/xl/pivotCache/pivotCacheRecords115.xml" ContentType="application/vnd.openxmlformats-officedocument.spreadsheetml.pivotCacheRecords+xml"/>
  <Override PartName="/xl/pivotCache/pivotCacheDefinition116.xml" ContentType="application/vnd.openxmlformats-officedocument.spreadsheetml.pivotCacheDefinition+xml"/>
  <Override PartName="/xl/pivotCache/pivotCacheRecords116.xml" ContentType="application/vnd.openxmlformats-officedocument.spreadsheetml.pivotCacheRecords+xml"/>
  <Override PartName="/xl/pivotCache/pivotCacheDefinition117.xml" ContentType="application/vnd.openxmlformats-officedocument.spreadsheetml.pivotCacheDefinition+xml"/>
  <Override PartName="/xl/pivotCache/pivotCacheRecords117.xml" ContentType="application/vnd.openxmlformats-officedocument.spreadsheetml.pivotCacheRecords+xml"/>
  <Override PartName="/xl/pivotCache/pivotCacheDefinition118.xml" ContentType="application/vnd.openxmlformats-officedocument.spreadsheetml.pivotCacheDefinition+xml"/>
  <Override PartName="/xl/pivotCache/pivotCacheRecords118.xml" ContentType="application/vnd.openxmlformats-officedocument.spreadsheetml.pivotCacheRecords+xml"/>
  <Override PartName="/xl/pivotCache/pivotCacheDefinition119.xml" ContentType="application/vnd.openxmlformats-officedocument.spreadsheetml.pivotCacheDefinition+xml"/>
  <Override PartName="/xl/pivotCache/pivotCacheRecords119.xml" ContentType="application/vnd.openxmlformats-officedocument.spreadsheetml.pivotCacheRecords+xml"/>
  <Override PartName="/xl/pivotCache/pivotCacheDefinition120.xml" ContentType="application/vnd.openxmlformats-officedocument.spreadsheetml.pivotCacheDefinition+xml"/>
  <Override PartName="/xl/pivotCache/pivotCacheRecords120.xml" ContentType="application/vnd.openxmlformats-officedocument.spreadsheetml.pivotCacheRecords+xml"/>
  <Override PartName="/xl/pivotCache/pivotCacheDefinition121.xml" ContentType="application/vnd.openxmlformats-officedocument.spreadsheetml.pivotCacheDefinition+xml"/>
  <Override PartName="/xl/pivotCache/pivotCacheRecords121.xml" ContentType="application/vnd.openxmlformats-officedocument.spreadsheetml.pivotCacheRecords+xml"/>
  <Override PartName="/xl/pivotCache/pivotCacheDefinition122.xml" ContentType="application/vnd.openxmlformats-officedocument.spreadsheetml.pivotCacheDefinition+xml"/>
  <Override PartName="/xl/pivotCache/pivotCacheRecords122.xml" ContentType="application/vnd.openxmlformats-officedocument.spreadsheetml.pivotCacheRecords+xml"/>
  <Override PartName="/xl/pivotCache/pivotCacheDefinition123.xml" ContentType="application/vnd.openxmlformats-officedocument.spreadsheetml.pivotCacheDefinition+xml"/>
  <Override PartName="/xl/pivotCache/pivotCacheRecords123.xml" ContentType="application/vnd.openxmlformats-officedocument.spreadsheetml.pivotCacheRecords+xml"/>
  <Override PartName="/xl/pivotCache/pivotCacheDefinition124.xml" ContentType="application/vnd.openxmlformats-officedocument.spreadsheetml.pivotCacheDefinition+xml"/>
  <Override PartName="/xl/pivotCache/pivotCacheRecords124.xml" ContentType="application/vnd.openxmlformats-officedocument.spreadsheetml.pivotCacheRecords+xml"/>
  <Override PartName="/xl/pivotCache/pivotCacheDefinition125.xml" ContentType="application/vnd.openxmlformats-officedocument.spreadsheetml.pivotCacheDefinition+xml"/>
  <Override PartName="/xl/pivotCache/pivotCacheRecords125.xml" ContentType="application/vnd.openxmlformats-officedocument.spreadsheetml.pivotCacheRecords+xml"/>
  <Override PartName="/xl/pivotCache/pivotCacheDefinition126.xml" ContentType="application/vnd.openxmlformats-officedocument.spreadsheetml.pivotCacheDefinition+xml"/>
  <Override PartName="/xl/pivotCache/pivotCacheRecords126.xml" ContentType="application/vnd.openxmlformats-officedocument.spreadsheetml.pivotCacheRecords+xml"/>
  <Override PartName="/xl/pivotCache/pivotCacheDefinition127.xml" ContentType="application/vnd.openxmlformats-officedocument.spreadsheetml.pivotCacheDefinition+xml"/>
  <Override PartName="/xl/pivotCache/pivotCacheRecords127.xml" ContentType="application/vnd.openxmlformats-officedocument.spreadsheetml.pivotCacheRecords+xml"/>
  <Override PartName="/xl/pivotCache/pivotCacheDefinition128.xml" ContentType="application/vnd.openxmlformats-officedocument.spreadsheetml.pivotCacheDefinition+xml"/>
  <Override PartName="/xl/pivotCache/pivotCacheRecords128.xml" ContentType="application/vnd.openxmlformats-officedocument.spreadsheetml.pivotCacheRecords+xml"/>
  <Override PartName="/xl/pivotCache/pivotCacheDefinition129.xml" ContentType="application/vnd.openxmlformats-officedocument.spreadsheetml.pivotCacheDefinition+xml"/>
  <Override PartName="/xl/pivotCache/pivotCacheRecords129.xml" ContentType="application/vnd.openxmlformats-officedocument.spreadsheetml.pivotCacheRecords+xml"/>
  <Override PartName="/xl/pivotCache/pivotCacheDefinition130.xml" ContentType="application/vnd.openxmlformats-officedocument.spreadsheetml.pivotCacheDefinition+xml"/>
  <Override PartName="/xl/pivotCache/pivotCacheRecords130.xml" ContentType="application/vnd.openxmlformats-officedocument.spreadsheetml.pivotCacheRecords+xml"/>
  <Override PartName="/xl/pivotCache/pivotCacheDefinition131.xml" ContentType="application/vnd.openxmlformats-officedocument.spreadsheetml.pivotCacheDefinition+xml"/>
  <Override PartName="/xl/pivotCache/pivotCacheRecords131.xml" ContentType="application/vnd.openxmlformats-officedocument.spreadsheetml.pivotCacheRecords+xml"/>
  <Override PartName="/xl/pivotCache/pivotCacheDefinition132.xml" ContentType="application/vnd.openxmlformats-officedocument.spreadsheetml.pivotCacheDefinition+xml"/>
  <Override PartName="/xl/pivotCache/pivotCacheRecords132.xml" ContentType="application/vnd.openxmlformats-officedocument.spreadsheetml.pivotCacheRecords+xml"/>
  <Override PartName="/xl/pivotCache/pivotCacheDefinition133.xml" ContentType="application/vnd.openxmlformats-officedocument.spreadsheetml.pivotCacheDefinition+xml"/>
  <Override PartName="/xl/pivotCache/pivotCacheRecords133.xml" ContentType="application/vnd.openxmlformats-officedocument.spreadsheetml.pivotCacheRecords+xml"/>
  <Override PartName="/xl/pivotCache/pivotCacheDefinition134.xml" ContentType="application/vnd.openxmlformats-officedocument.spreadsheetml.pivotCacheDefinition+xml"/>
  <Override PartName="/xl/pivotCache/pivotCacheRecords134.xml" ContentType="application/vnd.openxmlformats-officedocument.spreadsheetml.pivotCacheRecords+xml"/>
  <Override PartName="/xl/pivotCache/pivotCacheDefinition135.xml" ContentType="application/vnd.openxmlformats-officedocument.spreadsheetml.pivotCacheDefinition+xml"/>
  <Override PartName="/xl/pivotCache/pivotCacheRecords135.xml" ContentType="application/vnd.openxmlformats-officedocument.spreadsheetml.pivotCacheRecords+xml"/>
  <Override PartName="/xl/pivotCache/pivotCacheDefinition136.xml" ContentType="application/vnd.openxmlformats-officedocument.spreadsheetml.pivotCacheDefinition+xml"/>
  <Override PartName="/xl/pivotCache/pivotCacheRecords136.xml" ContentType="application/vnd.openxmlformats-officedocument.spreadsheetml.pivotCacheRecords+xml"/>
  <Override PartName="/xl/pivotCache/pivotCacheDefinition137.xml" ContentType="application/vnd.openxmlformats-officedocument.spreadsheetml.pivotCacheDefinition+xml"/>
  <Override PartName="/xl/pivotCache/pivotCacheRecords137.xml" ContentType="application/vnd.openxmlformats-officedocument.spreadsheetml.pivotCacheRecords+xml"/>
  <Override PartName="/xl/pivotCache/pivotCacheDefinition138.xml" ContentType="application/vnd.openxmlformats-officedocument.spreadsheetml.pivotCacheDefinition+xml"/>
  <Override PartName="/xl/pivotCache/pivotCacheRecords138.xml" ContentType="application/vnd.openxmlformats-officedocument.spreadsheetml.pivotCacheRecords+xml"/>
  <Override PartName="/xl/pivotCache/pivotCacheDefinition139.xml" ContentType="application/vnd.openxmlformats-officedocument.spreadsheetml.pivotCacheDefinition+xml"/>
  <Override PartName="/xl/pivotCache/pivotCacheRecords139.xml" ContentType="application/vnd.openxmlformats-officedocument.spreadsheetml.pivotCacheRecords+xml"/>
  <Override PartName="/xl/pivotCache/pivotCacheDefinition140.xml" ContentType="application/vnd.openxmlformats-officedocument.spreadsheetml.pivotCacheDefinition+xml"/>
  <Override PartName="/xl/pivotCache/pivotCacheRecords140.xml" ContentType="application/vnd.openxmlformats-officedocument.spreadsheetml.pivotCacheRecords+xml"/>
  <Override PartName="/xl/pivotCache/pivotCacheDefinition141.xml" ContentType="application/vnd.openxmlformats-officedocument.spreadsheetml.pivotCacheDefinition+xml"/>
  <Override PartName="/xl/pivotCache/pivotCacheRecords14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1.xml" ContentType="application/vnd.openxmlformats-officedocument.spreadsheetml.pivotTab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12.xml" ContentType="application/vnd.openxmlformats-officedocument.spreadsheetml.pivotTab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13.xml" ContentType="application/vnd.openxmlformats-officedocument.spreadsheetml.pivotTab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14.xml" ContentType="application/vnd.openxmlformats-officedocument.spreadsheetml.pivotTab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pivotTables/pivotTable15.xml" ContentType="application/vnd.openxmlformats-officedocument.spreadsheetml.pivotTable+xml"/>
  <Override PartName="/xl/drawings/drawing18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16.xml" ContentType="application/vnd.openxmlformats-officedocument.spreadsheetml.pivotTable+xml"/>
  <Override PartName="/xl/drawings/drawing1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pivotTables/pivotTable17.xml" ContentType="application/vnd.openxmlformats-officedocument.spreadsheetml.pivotTable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pivotTables/pivotTable18.xml" ContentType="application/vnd.openxmlformats-officedocument.spreadsheetml.pivotTable+xml"/>
  <Override PartName="/xl/drawings/drawing2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pivotTables/pivotTable19.xml" ContentType="application/vnd.openxmlformats-officedocument.spreadsheetml.pivotTable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pivotTables/pivotTable20.xml" ContentType="application/vnd.openxmlformats-officedocument.spreadsheetml.pivotTable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pivotTables/pivotTable21.xml" ContentType="application/vnd.openxmlformats-officedocument.spreadsheetml.pivotTable+xml"/>
  <Override PartName="/xl/drawings/drawing24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pivotTables/pivotTable22.xml" ContentType="application/vnd.openxmlformats-officedocument.spreadsheetml.pivotTable+xml"/>
  <Override PartName="/xl/drawings/drawing2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pivotTables/pivotTable23.xml" ContentType="application/vnd.openxmlformats-officedocument.spreadsheetml.pivotTable+xml"/>
  <Override PartName="/xl/drawings/drawing26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pivotTables/pivotTable24.xml" ContentType="application/vnd.openxmlformats-officedocument.spreadsheetml.pivotTable+xml"/>
  <Override PartName="/xl/drawings/drawing2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pivotTables/pivotTable25.xml" ContentType="application/vnd.openxmlformats-officedocument.spreadsheetml.pivotTable+xml"/>
  <Override PartName="/xl/drawings/drawing28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pivotTables/pivotTable26.xml" ContentType="application/vnd.openxmlformats-officedocument.spreadsheetml.pivotTable+xml"/>
  <Override PartName="/xl/drawings/drawing29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pivotTables/pivotTable27.xml" ContentType="application/vnd.openxmlformats-officedocument.spreadsheetml.pivotTab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pivotTables/pivotTable28.xml" ContentType="application/vnd.openxmlformats-officedocument.spreadsheetml.pivotTabl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33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34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pivotTables/pivotTable29.xml" ContentType="application/vnd.openxmlformats-officedocument.spreadsheetml.pivotTable+xml"/>
  <Override PartName="/xl/drawings/drawing35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pivotTables/pivotTable30.xml" ContentType="application/vnd.openxmlformats-officedocument.spreadsheetml.pivotTable+xml"/>
  <Override PartName="/xl/drawings/drawing36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pivotTables/pivotTable31.xml" ContentType="application/vnd.openxmlformats-officedocument.spreadsheetml.pivotTable+xml"/>
  <Override PartName="/xl/drawings/drawing37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pivotTables/pivotTable32.xml" ContentType="application/vnd.openxmlformats-officedocument.spreadsheetml.pivotTable+xml"/>
  <Override PartName="/xl/drawings/drawing38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pivotTables/pivotTable33.xml" ContentType="application/vnd.openxmlformats-officedocument.spreadsheetml.pivotTable+xml"/>
  <Override PartName="/xl/drawings/drawing39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pivotTables/pivotTable34.xml" ContentType="application/vnd.openxmlformats-officedocument.spreadsheetml.pivotTable+xml"/>
  <Override PartName="/xl/drawings/drawing40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pivotTables/pivotTable35.xml" ContentType="application/vnd.openxmlformats-officedocument.spreadsheetml.pivotTable+xml"/>
  <Override PartName="/xl/drawings/drawing41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pivotTables/pivotTable36.xml" ContentType="application/vnd.openxmlformats-officedocument.spreadsheetml.pivotTable+xml"/>
  <Override PartName="/xl/drawings/drawing42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pivotTables/pivotTable37.xml" ContentType="application/vnd.openxmlformats-officedocument.spreadsheetml.pivotTable+xml"/>
  <Override PartName="/xl/drawings/drawing43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pivotTables/pivotTable38.xml" ContentType="application/vnd.openxmlformats-officedocument.spreadsheetml.pivotTable+xml"/>
  <Override PartName="/xl/drawings/drawing44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pivotTables/pivotTable39.xml" ContentType="application/vnd.openxmlformats-officedocument.spreadsheetml.pivotTable+xml"/>
  <Override PartName="/xl/drawings/drawing45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pivotTables/pivotTable40.xml" ContentType="application/vnd.openxmlformats-officedocument.spreadsheetml.pivotTable+xml"/>
  <Override PartName="/xl/drawings/drawing46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pivotTables/pivotTable41.xml" ContentType="application/vnd.openxmlformats-officedocument.spreadsheetml.pivotTable+xml"/>
  <Override PartName="/xl/drawings/drawing47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pivotTables/pivotTable42.xml" ContentType="application/vnd.openxmlformats-officedocument.spreadsheetml.pivotTable+xml"/>
  <Override PartName="/xl/drawings/drawing48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49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50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51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pivotTables/pivotTable43.xml" ContentType="application/vnd.openxmlformats-officedocument.spreadsheetml.pivotTable+xml"/>
  <Override PartName="/xl/drawings/drawing52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pivotTables/pivotTable44.xml" ContentType="application/vnd.openxmlformats-officedocument.spreadsheetml.pivotTable+xml"/>
  <Override PartName="/xl/drawings/drawing53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pivotTables/pivotTable45.xml" ContentType="application/vnd.openxmlformats-officedocument.spreadsheetml.pivotTable+xml"/>
  <Override PartName="/xl/drawings/drawing54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pivotTables/pivotTable46.xml" ContentType="application/vnd.openxmlformats-officedocument.spreadsheetml.pivotTable+xml"/>
  <Override PartName="/xl/drawings/drawing55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pivotTables/pivotTable47.xml" ContentType="application/vnd.openxmlformats-officedocument.spreadsheetml.pivotTable+xml"/>
  <Override PartName="/xl/drawings/drawing56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pivotTables/pivotTable48.xml" ContentType="application/vnd.openxmlformats-officedocument.spreadsheetml.pivotTable+xml"/>
  <Override PartName="/xl/drawings/drawing57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pivotTables/pivotTable49.xml" ContentType="application/vnd.openxmlformats-officedocument.spreadsheetml.pivotTable+xml"/>
  <Override PartName="/xl/drawings/drawing58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pivotTables/pivotTable50.xml" ContentType="application/vnd.openxmlformats-officedocument.spreadsheetml.pivotTable+xml"/>
  <Override PartName="/xl/drawings/drawing59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pivotTables/pivotTable51.xml" ContentType="application/vnd.openxmlformats-officedocument.spreadsheetml.pivotTable+xml"/>
  <Override PartName="/xl/drawings/drawing60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pivotTables/pivotTable52.xml" ContentType="application/vnd.openxmlformats-officedocument.spreadsheetml.pivotTable+xml"/>
  <Override PartName="/xl/drawings/drawing61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pivotTables/pivotTable53.xml" ContentType="application/vnd.openxmlformats-officedocument.spreadsheetml.pivotTable+xml"/>
  <Override PartName="/xl/drawings/drawing62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pivotTables/pivotTable54.xml" ContentType="application/vnd.openxmlformats-officedocument.spreadsheetml.pivotTable+xml"/>
  <Override PartName="/xl/drawings/drawing63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pivotTables/pivotTable55.xml" ContentType="application/vnd.openxmlformats-officedocument.spreadsheetml.pivotTable+xml"/>
  <Override PartName="/xl/drawings/drawing64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pivotTables/pivotTable56.xml" ContentType="application/vnd.openxmlformats-officedocument.spreadsheetml.pivotTable+xml"/>
  <Override PartName="/xl/drawings/drawing65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66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67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68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pivotTables/pivotTable57.xml" ContentType="application/vnd.openxmlformats-officedocument.spreadsheetml.pivotTable+xml"/>
  <Override PartName="/xl/drawings/drawing69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pivotTables/pivotTable58.xml" ContentType="application/vnd.openxmlformats-officedocument.spreadsheetml.pivotTable+xml"/>
  <Override PartName="/xl/drawings/drawing70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pivotTables/pivotTable59.xml" ContentType="application/vnd.openxmlformats-officedocument.spreadsheetml.pivotTable+xml"/>
  <Override PartName="/xl/drawings/drawing71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pivotTables/pivotTable60.xml" ContentType="application/vnd.openxmlformats-officedocument.spreadsheetml.pivotTable+xml"/>
  <Override PartName="/xl/drawings/drawing72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pivotTables/pivotTable61.xml" ContentType="application/vnd.openxmlformats-officedocument.spreadsheetml.pivotTable+xml"/>
  <Override PartName="/xl/drawings/drawing73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pivotTables/pivotTable62.xml" ContentType="application/vnd.openxmlformats-officedocument.spreadsheetml.pivotTable+xml"/>
  <Override PartName="/xl/drawings/drawing74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pivotTables/pivotTable63.xml" ContentType="application/vnd.openxmlformats-officedocument.spreadsheetml.pivotTable+xml"/>
  <Override PartName="/xl/drawings/drawing75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pivotTables/pivotTable64.xml" ContentType="application/vnd.openxmlformats-officedocument.spreadsheetml.pivotTable+xml"/>
  <Override PartName="/xl/drawings/drawing76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pivotTables/pivotTable65.xml" ContentType="application/vnd.openxmlformats-officedocument.spreadsheetml.pivotTable+xml"/>
  <Override PartName="/xl/drawings/drawing77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pivotTables/pivotTable66.xml" ContentType="application/vnd.openxmlformats-officedocument.spreadsheetml.pivotTable+xml"/>
  <Override PartName="/xl/drawings/drawing78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pivotTables/pivotTable67.xml" ContentType="application/vnd.openxmlformats-officedocument.spreadsheetml.pivotTable+xml"/>
  <Override PartName="/xl/drawings/drawing79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pivotTables/pivotTable68.xml" ContentType="application/vnd.openxmlformats-officedocument.spreadsheetml.pivotTable+xml"/>
  <Override PartName="/xl/drawings/drawing80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pivotTables/pivotTable69.xml" ContentType="application/vnd.openxmlformats-officedocument.spreadsheetml.pivotTable+xml"/>
  <Override PartName="/xl/drawings/drawing81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pivotTables/pivotTable70.xml" ContentType="application/vnd.openxmlformats-officedocument.spreadsheetml.pivotTable+xml"/>
  <Override PartName="/xl/drawings/drawing82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83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84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85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pivotTables/pivotTable71.xml" ContentType="application/vnd.openxmlformats-officedocument.spreadsheetml.pivotTable+xml"/>
  <Override PartName="/xl/drawings/drawing86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pivotTables/pivotTable72.xml" ContentType="application/vnd.openxmlformats-officedocument.spreadsheetml.pivotTable+xml"/>
  <Override PartName="/xl/drawings/drawing87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pivotTables/pivotTable73.xml" ContentType="application/vnd.openxmlformats-officedocument.spreadsheetml.pivotTable+xml"/>
  <Override PartName="/xl/drawings/drawing88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pivotTables/pivotTable74.xml" ContentType="application/vnd.openxmlformats-officedocument.spreadsheetml.pivotTable+xml"/>
  <Override PartName="/xl/drawings/drawing89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pivotTables/pivotTable75.xml" ContentType="application/vnd.openxmlformats-officedocument.spreadsheetml.pivotTable+xml"/>
  <Override PartName="/xl/drawings/drawing90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pivotTables/pivotTable76.xml" ContentType="application/vnd.openxmlformats-officedocument.spreadsheetml.pivotTable+xml"/>
  <Override PartName="/xl/drawings/drawing91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pivotTables/pivotTable77.xml" ContentType="application/vnd.openxmlformats-officedocument.spreadsheetml.pivotTable+xml"/>
  <Override PartName="/xl/drawings/drawing92.xml" ContentType="application/vnd.openxmlformats-officedocument.drawing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pivotTables/pivotTable78.xml" ContentType="application/vnd.openxmlformats-officedocument.spreadsheetml.pivotTable+xml"/>
  <Override PartName="/xl/drawings/drawing93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pivotTables/pivotTable79.xml" ContentType="application/vnd.openxmlformats-officedocument.spreadsheetml.pivotTable+xml"/>
  <Override PartName="/xl/drawings/drawing94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pivotTables/pivotTable80.xml" ContentType="application/vnd.openxmlformats-officedocument.spreadsheetml.pivotTable+xml"/>
  <Override PartName="/xl/drawings/drawing95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pivotTables/pivotTable81.xml" ContentType="application/vnd.openxmlformats-officedocument.spreadsheetml.pivotTable+xml"/>
  <Override PartName="/xl/drawings/drawing96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pivotTables/pivotTable82.xml" ContentType="application/vnd.openxmlformats-officedocument.spreadsheetml.pivotTable+xml"/>
  <Override PartName="/xl/drawings/drawing97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pivotTables/pivotTable83.xml" ContentType="application/vnd.openxmlformats-officedocument.spreadsheetml.pivotTable+xml"/>
  <Override PartName="/xl/drawings/drawing98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pivotTables/pivotTable84.xml" ContentType="application/vnd.openxmlformats-officedocument.spreadsheetml.pivotTable+xml"/>
  <Override PartName="/xl/drawings/drawing99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00.xml" ContentType="application/vnd.openxmlformats-officedocument.drawing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01.xml" ContentType="application/vnd.openxmlformats-officedocument.drawing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102.xml" ContentType="application/vnd.openxmlformats-officedocument.drawing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pivotTables/pivotTable85.xml" ContentType="application/vnd.openxmlformats-officedocument.spreadsheetml.pivotTable+xml"/>
  <Override PartName="/xl/drawings/drawing103.xml" ContentType="application/vnd.openxmlformats-officedocument.drawing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pivotTables/pivotTable86.xml" ContentType="application/vnd.openxmlformats-officedocument.spreadsheetml.pivotTable+xml"/>
  <Override PartName="/xl/drawings/drawing104.xml" ContentType="application/vnd.openxmlformats-officedocument.drawing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pivotTables/pivotTable87.xml" ContentType="application/vnd.openxmlformats-officedocument.spreadsheetml.pivotTable+xml"/>
  <Override PartName="/xl/drawings/drawing105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pivotTables/pivotTable88.xml" ContentType="application/vnd.openxmlformats-officedocument.spreadsheetml.pivotTable+xml"/>
  <Override PartName="/xl/drawings/drawing106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pivotTables/pivotTable89.xml" ContentType="application/vnd.openxmlformats-officedocument.spreadsheetml.pivotTable+xml"/>
  <Override PartName="/xl/drawings/drawing107.xml" ContentType="application/vnd.openxmlformats-officedocument.drawing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pivotTables/pivotTable90.xml" ContentType="application/vnd.openxmlformats-officedocument.spreadsheetml.pivotTable+xml"/>
  <Override PartName="/xl/drawings/drawing108.xml" ContentType="application/vnd.openxmlformats-officedocument.drawing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pivotTables/pivotTable91.xml" ContentType="application/vnd.openxmlformats-officedocument.spreadsheetml.pivotTable+xml"/>
  <Override PartName="/xl/drawings/drawing109.xml" ContentType="application/vnd.openxmlformats-officedocument.drawing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pivotTables/pivotTable92.xml" ContentType="application/vnd.openxmlformats-officedocument.spreadsheetml.pivotTable+xml"/>
  <Override PartName="/xl/drawings/drawing110.xml" ContentType="application/vnd.openxmlformats-officedocument.drawing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pivotTables/pivotTable93.xml" ContentType="application/vnd.openxmlformats-officedocument.spreadsheetml.pivotTable+xml"/>
  <Override PartName="/xl/drawings/drawing111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pivotTables/pivotTable94.xml" ContentType="application/vnd.openxmlformats-officedocument.spreadsheetml.pivotTable+xml"/>
  <Override PartName="/xl/drawings/drawing112.xml" ContentType="application/vnd.openxmlformats-officedocument.drawing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pivotTables/pivotTable95.xml" ContentType="application/vnd.openxmlformats-officedocument.spreadsheetml.pivotTable+xml"/>
  <Override PartName="/xl/drawings/drawing113.xml" ContentType="application/vnd.openxmlformats-officedocument.drawing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pivotTables/pivotTable96.xml" ContentType="application/vnd.openxmlformats-officedocument.spreadsheetml.pivotTable+xml"/>
  <Override PartName="/xl/drawings/drawing114.xml" ContentType="application/vnd.openxmlformats-officedocument.drawing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pivotTables/pivotTable97.xml" ContentType="application/vnd.openxmlformats-officedocument.spreadsheetml.pivotTable+xml"/>
  <Override PartName="/xl/drawings/drawing115.xml" ContentType="application/vnd.openxmlformats-officedocument.drawing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pivotTables/pivotTable98.xml" ContentType="application/vnd.openxmlformats-officedocument.spreadsheetml.pivotTable+xml"/>
  <Override PartName="/xl/drawings/drawing116.xml" ContentType="application/vnd.openxmlformats-officedocument.drawing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117.xml" ContentType="application/vnd.openxmlformats-officedocument.drawing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drawings/drawing118.xml" ContentType="application/vnd.openxmlformats-officedocument.drawing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drawings/drawing119.xml" ContentType="application/vnd.openxmlformats-officedocument.drawing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pivotTables/pivotTable99.xml" ContentType="application/vnd.openxmlformats-officedocument.spreadsheetml.pivotTable+xml"/>
  <Override PartName="/xl/drawings/drawing120.xml" ContentType="application/vnd.openxmlformats-officedocument.drawing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pivotTables/pivotTable100.xml" ContentType="application/vnd.openxmlformats-officedocument.spreadsheetml.pivotTable+xml"/>
  <Override PartName="/xl/drawings/drawing121.xml" ContentType="application/vnd.openxmlformats-officedocument.drawing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pivotTables/pivotTable101.xml" ContentType="application/vnd.openxmlformats-officedocument.spreadsheetml.pivotTable+xml"/>
  <Override PartName="/xl/drawings/drawing122.xml" ContentType="application/vnd.openxmlformats-officedocument.drawing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pivotTables/pivotTable102.xml" ContentType="application/vnd.openxmlformats-officedocument.spreadsheetml.pivotTable+xml"/>
  <Override PartName="/xl/drawings/drawing123.xml" ContentType="application/vnd.openxmlformats-officedocument.drawing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pivotTables/pivotTable103.xml" ContentType="application/vnd.openxmlformats-officedocument.spreadsheetml.pivotTable+xml"/>
  <Override PartName="/xl/drawings/drawing124.xml" ContentType="application/vnd.openxmlformats-officedocument.drawing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pivotTables/pivotTable104.xml" ContentType="application/vnd.openxmlformats-officedocument.spreadsheetml.pivotTable+xml"/>
  <Override PartName="/xl/drawings/drawing125.xml" ContentType="application/vnd.openxmlformats-officedocument.drawing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pivotTables/pivotTable105.xml" ContentType="application/vnd.openxmlformats-officedocument.spreadsheetml.pivotTable+xml"/>
  <Override PartName="/xl/drawings/drawing126.xml" ContentType="application/vnd.openxmlformats-officedocument.drawing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pivotTables/pivotTable106.xml" ContentType="application/vnd.openxmlformats-officedocument.spreadsheetml.pivotTable+xml"/>
  <Override PartName="/xl/drawings/drawing127.xml" ContentType="application/vnd.openxmlformats-officedocument.drawing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pivotTables/pivotTable107.xml" ContentType="application/vnd.openxmlformats-officedocument.spreadsheetml.pivotTable+xml"/>
  <Override PartName="/xl/drawings/drawing128.xml" ContentType="application/vnd.openxmlformats-officedocument.drawing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pivotTables/pivotTable108.xml" ContentType="application/vnd.openxmlformats-officedocument.spreadsheetml.pivotTable+xml"/>
  <Override PartName="/xl/drawings/drawing129.xml" ContentType="application/vnd.openxmlformats-officedocument.drawing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pivotTables/pivotTable109.xml" ContentType="application/vnd.openxmlformats-officedocument.spreadsheetml.pivotTable+xml"/>
  <Override PartName="/xl/drawings/drawing130.xml" ContentType="application/vnd.openxmlformats-officedocument.drawing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pivotTables/pivotTable110.xml" ContentType="application/vnd.openxmlformats-officedocument.spreadsheetml.pivotTable+xml"/>
  <Override PartName="/xl/drawings/drawing131.xml" ContentType="application/vnd.openxmlformats-officedocument.drawing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pivotTables/pivotTable111.xml" ContentType="application/vnd.openxmlformats-officedocument.spreadsheetml.pivotTable+xml"/>
  <Override PartName="/xl/drawings/drawing132.xml" ContentType="application/vnd.openxmlformats-officedocument.drawing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pivotTables/pivotTable112.xml" ContentType="application/vnd.openxmlformats-officedocument.spreadsheetml.pivotTable+xml"/>
  <Override PartName="/xl/drawings/drawing133.xml" ContentType="application/vnd.openxmlformats-officedocument.drawing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pivotTables/pivotTable113.xml" ContentType="application/vnd.openxmlformats-officedocument.spreadsheetml.pivotTable+xml"/>
  <Override PartName="/xl/drawings/drawing134.xml" ContentType="application/vnd.openxmlformats-officedocument.drawing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drawings/drawing135.xml" ContentType="application/vnd.openxmlformats-officedocument.drawing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drawings/drawing136.xml" ContentType="application/vnd.openxmlformats-officedocument.drawing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drawings/drawing137.xml" ContentType="application/vnd.openxmlformats-officedocument.drawing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pivotTables/pivotTable114.xml" ContentType="application/vnd.openxmlformats-officedocument.spreadsheetml.pivotTable+xml"/>
  <Override PartName="/xl/drawings/drawing138.xml" ContentType="application/vnd.openxmlformats-officedocument.drawing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pivotTables/pivotTable115.xml" ContentType="application/vnd.openxmlformats-officedocument.spreadsheetml.pivotTable+xml"/>
  <Override PartName="/xl/drawings/drawing139.xml" ContentType="application/vnd.openxmlformats-officedocument.drawing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pivotTables/pivotTable116.xml" ContentType="application/vnd.openxmlformats-officedocument.spreadsheetml.pivotTable+xml"/>
  <Override PartName="/xl/drawings/drawing140.xml" ContentType="application/vnd.openxmlformats-officedocument.drawing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pivotTables/pivotTable117.xml" ContentType="application/vnd.openxmlformats-officedocument.spreadsheetml.pivotTable+xml"/>
  <Override PartName="/xl/drawings/drawing141.xml" ContentType="application/vnd.openxmlformats-officedocument.drawing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pivotTables/pivotTable118.xml" ContentType="application/vnd.openxmlformats-officedocument.spreadsheetml.pivotTable+xml"/>
  <Override PartName="/xl/drawings/drawing142.xml" ContentType="application/vnd.openxmlformats-officedocument.drawing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pivotTables/pivotTable119.xml" ContentType="application/vnd.openxmlformats-officedocument.spreadsheetml.pivotTable+xml"/>
  <Override PartName="/xl/drawings/drawing143.xml" ContentType="application/vnd.openxmlformats-officedocument.drawing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pivotTables/pivotTable120.xml" ContentType="application/vnd.openxmlformats-officedocument.spreadsheetml.pivotTable+xml"/>
  <Override PartName="/xl/drawings/drawing144.xml" ContentType="application/vnd.openxmlformats-officedocument.drawing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pivotTables/pivotTable121.xml" ContentType="application/vnd.openxmlformats-officedocument.spreadsheetml.pivotTable+xml"/>
  <Override PartName="/xl/drawings/drawing145.xml" ContentType="application/vnd.openxmlformats-officedocument.drawing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pivotTables/pivotTable122.xml" ContentType="application/vnd.openxmlformats-officedocument.spreadsheetml.pivotTable+xml"/>
  <Override PartName="/xl/drawings/drawing146.xml" ContentType="application/vnd.openxmlformats-officedocument.drawing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pivotTables/pivotTable123.xml" ContentType="application/vnd.openxmlformats-officedocument.spreadsheetml.pivotTable+xml"/>
  <Override PartName="/xl/drawings/drawing147.xml" ContentType="application/vnd.openxmlformats-officedocument.drawing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pivotTables/pivotTable124.xml" ContentType="application/vnd.openxmlformats-officedocument.spreadsheetml.pivotTable+xml"/>
  <Override PartName="/xl/drawings/drawing148.xml" ContentType="application/vnd.openxmlformats-officedocument.drawing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pivotTables/pivotTable125.xml" ContentType="application/vnd.openxmlformats-officedocument.spreadsheetml.pivotTable+xml"/>
  <Override PartName="/xl/drawings/drawing149.xml" ContentType="application/vnd.openxmlformats-officedocument.drawing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pivotTables/pivotTable126.xml" ContentType="application/vnd.openxmlformats-officedocument.spreadsheetml.pivotTable+xml"/>
  <Override PartName="/xl/drawings/drawing150.xml" ContentType="application/vnd.openxmlformats-officedocument.drawing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pivotTables/pivotTable127.xml" ContentType="application/vnd.openxmlformats-officedocument.spreadsheetml.pivotTable+xml"/>
  <Override PartName="/xl/drawings/drawing151.xml" ContentType="application/vnd.openxmlformats-officedocument.drawing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drawings/drawing152.xml" ContentType="application/vnd.openxmlformats-officedocument.drawing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drawings/drawing153.xml" ContentType="application/vnd.openxmlformats-officedocument.drawing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drawings/drawing154.xml" ContentType="application/vnd.openxmlformats-officedocument.drawing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pivotTables/pivotTable128.xml" ContentType="application/vnd.openxmlformats-officedocument.spreadsheetml.pivotTable+xml"/>
  <Override PartName="/xl/drawings/drawing155.xml" ContentType="application/vnd.openxmlformats-officedocument.drawing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pivotTables/pivotTable129.xml" ContentType="application/vnd.openxmlformats-officedocument.spreadsheetml.pivotTable+xml"/>
  <Override PartName="/xl/drawings/drawing156.xml" ContentType="application/vnd.openxmlformats-officedocument.drawing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pivotTables/pivotTable130.xml" ContentType="application/vnd.openxmlformats-officedocument.spreadsheetml.pivotTable+xml"/>
  <Override PartName="/xl/drawings/drawing157.xml" ContentType="application/vnd.openxmlformats-officedocument.drawing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pivotTables/pivotTable131.xml" ContentType="application/vnd.openxmlformats-officedocument.spreadsheetml.pivotTable+xml"/>
  <Override PartName="/xl/drawings/drawing158.xml" ContentType="application/vnd.openxmlformats-officedocument.drawing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pivotTables/pivotTable132.xml" ContentType="application/vnd.openxmlformats-officedocument.spreadsheetml.pivotTable+xml"/>
  <Override PartName="/xl/drawings/drawing159.xml" ContentType="application/vnd.openxmlformats-officedocument.drawing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pivotTables/pivotTable133.xml" ContentType="application/vnd.openxmlformats-officedocument.spreadsheetml.pivotTable+xml"/>
  <Override PartName="/xl/drawings/drawing160.xml" ContentType="application/vnd.openxmlformats-officedocument.drawing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pivotTables/pivotTable134.xml" ContentType="application/vnd.openxmlformats-officedocument.spreadsheetml.pivotTable+xml"/>
  <Override PartName="/xl/drawings/drawing161.xml" ContentType="application/vnd.openxmlformats-officedocument.drawing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pivotTables/pivotTable135.xml" ContentType="application/vnd.openxmlformats-officedocument.spreadsheetml.pivotTable+xml"/>
  <Override PartName="/xl/drawings/drawing162.xml" ContentType="application/vnd.openxmlformats-officedocument.drawing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pivotTables/pivotTable136.xml" ContentType="application/vnd.openxmlformats-officedocument.spreadsheetml.pivotTable+xml"/>
  <Override PartName="/xl/drawings/drawing163.xml" ContentType="application/vnd.openxmlformats-officedocument.drawing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pivotTables/pivotTable137.xml" ContentType="application/vnd.openxmlformats-officedocument.spreadsheetml.pivotTable+xml"/>
  <Override PartName="/xl/drawings/drawing164.xml" ContentType="application/vnd.openxmlformats-officedocument.drawing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pivotTables/pivotTable138.xml" ContentType="application/vnd.openxmlformats-officedocument.spreadsheetml.pivotTable+xml"/>
  <Override PartName="/xl/drawings/drawing165.xml" ContentType="application/vnd.openxmlformats-officedocument.drawing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pivotTables/pivotTable139.xml" ContentType="application/vnd.openxmlformats-officedocument.spreadsheetml.pivotTable+xml"/>
  <Override PartName="/xl/drawings/drawing166.xml" ContentType="application/vnd.openxmlformats-officedocument.drawing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pivotTables/pivotTable140.xml" ContentType="application/vnd.openxmlformats-officedocument.spreadsheetml.pivotTable+xml"/>
  <Override PartName="/xl/drawings/drawing167.xml" ContentType="application/vnd.openxmlformats-officedocument.drawing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pivotTables/pivotTable141.xml" ContentType="application/vnd.openxmlformats-officedocument.spreadsheetml.pivotTable+xml"/>
  <Override PartName="/xl/drawings/drawing168.xml" ContentType="application/vnd.openxmlformats-officedocument.drawing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drawings/drawing169.xml" ContentType="application/vnd.openxmlformats-officedocument.drawing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drawings/drawing170.xml" ContentType="application/vnd.openxmlformats-officedocument.drawing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drawings/drawing171.xml" ContentType="application/vnd.openxmlformats-officedocument.drawing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drawings/drawing172.xml" ContentType="application/vnd.openxmlformats-officedocument.drawing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drawings/drawing173.xml" ContentType="application/vnd.openxmlformats-officedocument.drawing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drawings/drawing174.xml" ContentType="application/vnd.openxmlformats-officedocument.drawing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drawings/drawing175.xml" ContentType="application/vnd.openxmlformats-officedocument.drawing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drawings/drawing176.xml" ContentType="application/vnd.openxmlformats-officedocument.drawing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drawings/drawing177.xml" ContentType="application/vnd.openxmlformats-officedocument.drawing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drawings/drawing178.xml" ContentType="application/vnd.openxmlformats-officedocument.drawing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drawings/drawing179.xml" ContentType="application/vnd.openxmlformats-officedocument.drawing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R:\MQP\"/>
    </mc:Choice>
  </mc:AlternateContent>
  <bookViews>
    <workbookView xWindow="0" yWindow="0" windowWidth="28800" windowHeight="14235" tabRatio="1000" firstSheet="168" activeTab="95"/>
  </bookViews>
  <sheets>
    <sheet name="Sheet11" sheetId="11" state="hidden" r:id="rId1"/>
    <sheet name="Sheet1" sheetId="175" state="hidden" r:id="rId2"/>
    <sheet name="RW_Random" sheetId="1" r:id="rId3"/>
    <sheet name="Sheet10" sheetId="10" state="hidden" r:id="rId4"/>
    <sheet name="Sheet4" sheetId="178" state="hidden" r:id="rId5"/>
    <sheet name="RW_Best_Fit" sheetId="2" r:id="rId6"/>
    <sheet name="Sheet9" sheetId="9" state="hidden" r:id="rId7"/>
    <sheet name="Sheet5" sheetId="179" state="hidden" r:id="rId8"/>
    <sheet name="RW_Most_Irregular" sheetId="3" r:id="rId9"/>
    <sheet name="Sheet8" sheetId="8" state="hidden" r:id="rId10"/>
    <sheet name="Sheet6" sheetId="180" state="hidden" r:id="rId11"/>
    <sheet name="RW_Largest" sheetId="4" r:id="rId12"/>
    <sheet name="Sheet7" sheetId="7" state="hidden" r:id="rId13"/>
    <sheet name="Sheet12" sheetId="181" state="hidden" r:id="rId14"/>
    <sheet name="RW_Closest_To_Half" sheetId="6" r:id="rId15"/>
    <sheet name="Sheet2" sheetId="176" state="hidden" r:id="rId16"/>
    <sheet name="Sheet27" sheetId="182" state="hidden" r:id="rId17"/>
    <sheet name="RW_Most_Deviant_Construction" sheetId="31" r:id="rId18"/>
    <sheet name="Sheet3" sheetId="177" state="hidden" r:id="rId19"/>
    <sheet name="Sheet35" sheetId="183" state="hidden" r:id="rId20"/>
    <sheet name="RW_Most_Common_Construction" sheetId="93" r:id="rId21"/>
    <sheet name="RW_Graphs of RF Effectiveness" sheetId="13" r:id="rId22"/>
    <sheet name="RW_Graphs_of_Epsilon" sheetId="184" r:id="rId23"/>
    <sheet name="RW_Overall" sheetId="14" r:id="rId24"/>
    <sheet name="Sheet13" sheetId="22" state="hidden" r:id="rId25"/>
    <sheet name="Sheet59" sheetId="186" state="hidden" r:id="rId26"/>
    <sheet name="WISC1_Random" sheetId="15" r:id="rId27"/>
    <sheet name="Sheet16" sheetId="25" state="hidden" r:id="rId28"/>
    <sheet name="Sheet67" sheetId="187" state="hidden" r:id="rId29"/>
    <sheet name="WISC1_Best_Fit" sheetId="16" r:id="rId30"/>
    <sheet name="Sheet17" sheetId="26" state="hidden" r:id="rId31"/>
    <sheet name="Sheet75" sheetId="188" state="hidden" r:id="rId32"/>
    <sheet name="WISC1_Most_Irregular" sheetId="17" r:id="rId33"/>
    <sheet name="Sheet18" sheetId="27" state="hidden" r:id="rId34"/>
    <sheet name="Sheet83" sheetId="189" state="hidden" r:id="rId35"/>
    <sheet name="WISC1_Largest" sheetId="18" r:id="rId36"/>
    <sheet name="Sheet19" sheetId="28" state="hidden" r:id="rId37"/>
    <sheet name="Sheet84" sheetId="190" state="hidden" r:id="rId38"/>
    <sheet name="WISC1_Closest_To_Half" sheetId="19" r:id="rId39"/>
    <sheet name="Sheet14" sheetId="109" state="hidden" r:id="rId40"/>
    <sheet name="Sheet85" sheetId="191" state="hidden" r:id="rId41"/>
    <sheet name="WISC1_Most_Deviant_Consturction" sheetId="30" r:id="rId42"/>
    <sheet name="Sheet15" sheetId="110" state="hidden" r:id="rId43"/>
    <sheet name="Sheet86" sheetId="192" state="hidden" r:id="rId44"/>
    <sheet name="WISC1_MCC" sheetId="80" r:id="rId45"/>
    <sheet name="WISC_Graphs of RF Effectiveness" sheetId="29" r:id="rId46"/>
    <sheet name="WISC_Graphs_of_Epsilon" sheetId="185" r:id="rId47"/>
    <sheet name="WISC1 Overall" sheetId="21" r:id="rId48"/>
    <sheet name="Sheet20" sheetId="111" state="hidden" r:id="rId49"/>
    <sheet name="Sheet43" sheetId="193" state="hidden" r:id="rId50"/>
    <sheet name="CMC_Random" sheetId="37" r:id="rId51"/>
    <sheet name="Sheet21" sheetId="112" state="hidden" r:id="rId52"/>
    <sheet name="Sheet51" sheetId="194" state="hidden" r:id="rId53"/>
    <sheet name="CMC_Best_Fit" sheetId="34" r:id="rId54"/>
    <sheet name="Sheet22" sheetId="113" state="hidden" r:id="rId55"/>
    <sheet name="Sheet87" sheetId="195" state="hidden" r:id="rId56"/>
    <sheet name="CMC_Most_Irregular" sheetId="35" r:id="rId57"/>
    <sheet name="Sheet23" sheetId="114" state="hidden" r:id="rId58"/>
    <sheet name="Sheet88" sheetId="196" state="hidden" r:id="rId59"/>
    <sheet name="CMC_Largest" sheetId="36" r:id="rId60"/>
    <sheet name="Sheet24" sheetId="115" state="hidden" r:id="rId61"/>
    <sheet name="Sheet89" sheetId="197" state="hidden" r:id="rId62"/>
    <sheet name="CMC_Closest_To_Half" sheetId="38" r:id="rId63"/>
    <sheet name="Sheet25" sheetId="116" state="hidden" r:id="rId64"/>
    <sheet name="Sheet90" sheetId="198" state="hidden" r:id="rId65"/>
    <sheet name="CMC_Most_Deviant_Construction" sheetId="32" r:id="rId66"/>
    <sheet name="Sheet26" sheetId="117" state="hidden" r:id="rId67"/>
    <sheet name="Sheet91" sheetId="199" state="hidden" r:id="rId68"/>
    <sheet name="CMC_MCC" sheetId="81" r:id="rId69"/>
    <sheet name="CMC_Graphs_of_RF_Effectiveness" sheetId="118" r:id="rId70"/>
    <sheet name="CMC_Graphs_of_Epsilon" sheetId="200" r:id="rId71"/>
    <sheet name="CMC_Overall" sheetId="39" r:id="rId72"/>
    <sheet name="Sheet28" sheetId="119" state="hidden" r:id="rId73"/>
    <sheet name="Sheet92" sheetId="201" state="hidden" r:id="rId74"/>
    <sheet name="Yeast_Random" sheetId="46" r:id="rId75"/>
    <sheet name="Sheet29" sheetId="120" state="hidden" r:id="rId76"/>
    <sheet name="Sheet93" sheetId="202" state="hidden" r:id="rId77"/>
    <sheet name="Yeast_Best_Fit" sheetId="67" r:id="rId78"/>
    <sheet name="Sheet30" sheetId="121" state="hidden" r:id="rId79"/>
    <sheet name="Sheet94" sheetId="203" state="hidden" r:id="rId80"/>
    <sheet name="Yeast_Most_Irregular" sheetId="45" r:id="rId81"/>
    <sheet name="Sheet31" sheetId="122" state="hidden" r:id="rId82"/>
    <sheet name="Sheet95" sheetId="204" state="hidden" r:id="rId83"/>
    <sheet name="Yeast_Largest" sheetId="43" r:id="rId84"/>
    <sheet name="Sheet32" sheetId="123" state="hidden" r:id="rId85"/>
    <sheet name="Sheet96" sheetId="205" state="hidden" r:id="rId86"/>
    <sheet name="Yeast_Closest_To_Half" sheetId="68" r:id="rId87"/>
    <sheet name="Sheet33" sheetId="124" state="hidden" r:id="rId88"/>
    <sheet name="Sheet97" sheetId="206" state="hidden" r:id="rId89"/>
    <sheet name="Yeast_MDC" sheetId="44" r:id="rId90"/>
    <sheet name="Sheet34" sheetId="125" state="hidden" r:id="rId91"/>
    <sheet name="Sheet98" sheetId="207" state="hidden" r:id="rId92"/>
    <sheet name="Yeast_MCC" sheetId="82" r:id="rId93"/>
    <sheet name="Yeast_Graphs_of_RF_Effectivenes" sheetId="126" r:id="rId94"/>
    <sheet name="Yeast_Graphs_of_Epsilon" sheetId="208" r:id="rId95"/>
    <sheet name="Yeast_Overall" sheetId="51" r:id="rId96"/>
    <sheet name="Sheet36" sheetId="127" state="hidden" r:id="rId97"/>
    <sheet name="Sheet100" sheetId="209" state="hidden" r:id="rId98"/>
    <sheet name="Dermatology_Random" sheetId="59" r:id="rId99"/>
    <sheet name="Sheet37" sheetId="128" state="hidden" r:id="rId100"/>
    <sheet name="Sheet99" sheetId="210" state="hidden" r:id="rId101"/>
    <sheet name="Dermatology_Best_Fit" sheetId="57" r:id="rId102"/>
    <sheet name="Sheet38" sheetId="129" state="hidden" r:id="rId103"/>
    <sheet name="Sheet101" sheetId="211" state="hidden" r:id="rId104"/>
    <sheet name="Dermatology_Most_Irregular" sheetId="50" r:id="rId105"/>
    <sheet name="Sheet39" sheetId="130" state="hidden" r:id="rId106"/>
    <sheet name="Sheet102" sheetId="212" state="hidden" r:id="rId107"/>
    <sheet name="Dermatology_Largest" sheetId="47" r:id="rId108"/>
    <sheet name="Sheet40" sheetId="131" state="hidden" r:id="rId109"/>
    <sheet name="Sheet103" sheetId="213" state="hidden" r:id="rId110"/>
    <sheet name="Dermatology_Closest_To_Half" sheetId="65" r:id="rId111"/>
    <sheet name="Sheet41" sheetId="132" state="hidden" r:id="rId112"/>
    <sheet name="Sheet104" sheetId="214" state="hidden" r:id="rId113"/>
    <sheet name="Dermatology_MDC" sheetId="56" r:id="rId114"/>
    <sheet name="Sheet42" sheetId="133" state="hidden" r:id="rId115"/>
    <sheet name="Sheet105" sheetId="215" state="hidden" r:id="rId116"/>
    <sheet name="Dermatology_MCC" sheetId="79" r:id="rId117"/>
    <sheet name="Dermatology_Graphs_of_RF_effect" sheetId="134" r:id="rId118"/>
    <sheet name="Dermatology_Graphs_of_Epsilon" sheetId="216" r:id="rId119"/>
    <sheet name="Dermatology_Overall" sheetId="66" r:id="rId120"/>
    <sheet name="Sheet44" sheetId="135" state="hidden" r:id="rId121"/>
    <sheet name="Sheet107" sheetId="217" state="hidden" r:id="rId122"/>
    <sheet name="Auto_MPG_Random" sheetId="53" r:id="rId123"/>
    <sheet name="Edited_Auto_MPG_Random" sheetId="54" r:id="rId124"/>
    <sheet name="Sheet45" sheetId="136" state="hidden" r:id="rId125"/>
    <sheet name="Sheet108" sheetId="218" state="hidden" r:id="rId126"/>
    <sheet name="Auto_MPG_Best_Fit" sheetId="48" r:id="rId127"/>
    <sheet name="Sheet46" sheetId="137" state="hidden" r:id="rId128"/>
    <sheet name="Sheet109" sheetId="219" state="hidden" r:id="rId129"/>
    <sheet name="Auto_MPG_Most_Irregular" sheetId="62" r:id="rId130"/>
    <sheet name="Sheet47" sheetId="138" state="hidden" r:id="rId131"/>
    <sheet name="Sheet110" sheetId="220" state="hidden" r:id="rId132"/>
    <sheet name="Auto_MPG_Largest" sheetId="49" r:id="rId133"/>
    <sheet name="Sheet48" sheetId="139" state="hidden" r:id="rId134"/>
    <sheet name="Sheet114" sheetId="224" state="hidden" r:id="rId135"/>
    <sheet name="Auto_MPG_Closest_To_Half" sheetId="63" r:id="rId136"/>
    <sheet name="Sheet49" sheetId="140" state="hidden" r:id="rId137"/>
    <sheet name="Sheet111" sheetId="221" state="hidden" r:id="rId138"/>
    <sheet name="Auto_MPG_MDC" sheetId="55" r:id="rId139"/>
    <sheet name="Sheet50" sheetId="141" state="hidden" r:id="rId140"/>
    <sheet name="Sheet112" sheetId="222" state="hidden" r:id="rId141"/>
    <sheet name="Auto_MPG_MCC" sheetId="78" r:id="rId142"/>
    <sheet name="Auto_MPG_Graphs_of_RF_effective" sheetId="142" r:id="rId143"/>
    <sheet name="Auto_MPG_Graphs_of_Epsilon" sheetId="223" r:id="rId144"/>
    <sheet name="Auto_MPG_Overall" sheetId="64" r:id="rId145"/>
    <sheet name="Sheet52" sheetId="143" state="hidden" r:id="rId146"/>
    <sheet name="Sheet106" sheetId="225" state="hidden" r:id="rId147"/>
    <sheet name="WW_Random" sheetId="58" r:id="rId148"/>
    <sheet name="Sheet53" sheetId="144" state="hidden" r:id="rId149"/>
    <sheet name="Sheet113" sheetId="226" state="hidden" r:id="rId150"/>
    <sheet name="WW_Best_Fit" sheetId="42" r:id="rId151"/>
    <sheet name="Sheet54" sheetId="145" state="hidden" r:id="rId152"/>
    <sheet name="Sheet115" sheetId="227" state="hidden" r:id="rId153"/>
    <sheet name="WW_Most_Irregular" sheetId="52" r:id="rId154"/>
    <sheet name="Sheet55" sheetId="146" state="hidden" r:id="rId155"/>
    <sheet name="Sheet116" sheetId="228" state="hidden" r:id="rId156"/>
    <sheet name="WW_Largest" sheetId="70" r:id="rId157"/>
    <sheet name="Sheet56" sheetId="147" state="hidden" r:id="rId158"/>
    <sheet name="Sheet117" sheetId="229" state="hidden" r:id="rId159"/>
    <sheet name="WW_Closest_To_Half" sheetId="69" r:id="rId160"/>
    <sheet name="Sheet57" sheetId="148" state="hidden" r:id="rId161"/>
    <sheet name="Sheet118" sheetId="230" state="hidden" r:id="rId162"/>
    <sheet name="WW_Most_Deviant_Construction" sheetId="33" r:id="rId163"/>
    <sheet name="Sheet58" sheetId="149" state="hidden" r:id="rId164"/>
    <sheet name="Sheet119" sheetId="231" state="hidden" r:id="rId165"/>
    <sheet name="WW_Most_Common_Construction" sheetId="84" r:id="rId166"/>
    <sheet name="WW_Graphs_of_RF_Effectiveness" sheetId="150" r:id="rId167"/>
    <sheet name="WW_Graphs_of_Epsilon" sheetId="232" r:id="rId168"/>
    <sheet name="WW_Overall" sheetId="41" r:id="rId169"/>
    <sheet name="Sheet60" sheetId="151" state="hidden" r:id="rId170"/>
    <sheet name="Sheet122" sheetId="234" state="hidden" r:id="rId171"/>
    <sheet name="Steel_all_Random" sheetId="94" r:id="rId172"/>
    <sheet name="Sheet61" sheetId="152" state="hidden" r:id="rId173"/>
    <sheet name="Sheet123" sheetId="235" state="hidden" r:id="rId174"/>
    <sheet name="Steel_all_Best_Fit" sheetId="95" r:id="rId175"/>
    <sheet name="Sheet62" sheetId="153" state="hidden" r:id="rId176"/>
    <sheet name="Sheet124" sheetId="236" state="hidden" r:id="rId177"/>
    <sheet name="Sheet120" sheetId="258" state="hidden" r:id="rId178"/>
    <sheet name="Steel_all_Most_Irregular" sheetId="96" r:id="rId179"/>
    <sheet name="Sheet63" sheetId="154" state="hidden" r:id="rId180"/>
    <sheet name="Sheet125" sheetId="237" state="hidden" r:id="rId181"/>
    <sheet name="Steel_all_Largest" sheetId="97" r:id="rId182"/>
    <sheet name="Sheet64" sheetId="155" state="hidden" r:id="rId183"/>
    <sheet name="Sheet126" sheetId="238" state="hidden" r:id="rId184"/>
    <sheet name="Steel_all_Closest_To_Half" sheetId="98" r:id="rId185"/>
    <sheet name="Sheet65" sheetId="156" state="hidden" r:id="rId186"/>
    <sheet name="Sheet127" sheetId="239" state="hidden" r:id="rId187"/>
    <sheet name="Steel_all_MDC" sheetId="99" r:id="rId188"/>
    <sheet name="Sheet66" sheetId="157" state="hidden" r:id="rId189"/>
    <sheet name="Sheet128" sheetId="240" state="hidden" r:id="rId190"/>
    <sheet name="Steel_all_MCC" sheetId="100" r:id="rId191"/>
    <sheet name="Steel_all_Graphs_of_RF_Effect" sheetId="158" r:id="rId192"/>
    <sheet name="Steel_all_Graphs_of_Epsilon" sheetId="233" r:id="rId193"/>
    <sheet name="Steel_all_Overall" sheetId="101" r:id="rId194"/>
    <sheet name="Sheet68" sheetId="159" state="hidden" r:id="rId195"/>
    <sheet name="Sheet130" sheetId="242" state="hidden" r:id="rId196"/>
    <sheet name="Steel_Random" sheetId="71" r:id="rId197"/>
    <sheet name="Sheet69" sheetId="160" state="hidden" r:id="rId198"/>
    <sheet name="Sheet131" sheetId="243" state="hidden" r:id="rId199"/>
    <sheet name="Steel_Best_Fit" sheetId="72" r:id="rId200"/>
    <sheet name="Sheet70" sheetId="161" state="hidden" r:id="rId201"/>
    <sheet name="Sheet132" sheetId="244" state="hidden" r:id="rId202"/>
    <sheet name="Steel_Most_Irregular" sheetId="73" r:id="rId203"/>
    <sheet name="Sheet71" sheetId="162" state="hidden" r:id="rId204"/>
    <sheet name="Sheet133" sheetId="245" state="hidden" r:id="rId205"/>
    <sheet name="Steel_Largest" sheetId="74" r:id="rId206"/>
    <sheet name="Sheet72" sheetId="163" state="hidden" r:id="rId207"/>
    <sheet name="Sheet134" sheetId="246" state="hidden" r:id="rId208"/>
    <sheet name="Steel_Closest_To_Half" sheetId="75" r:id="rId209"/>
    <sheet name="Sheet73" sheetId="164" state="hidden" r:id="rId210"/>
    <sheet name="Sheet135" sheetId="247" state="hidden" r:id="rId211"/>
    <sheet name="Steel_Most_Deviant_Construction" sheetId="77" r:id="rId212"/>
    <sheet name="Sheet74" sheetId="165" state="hidden" r:id="rId213"/>
    <sheet name="Sheet136" sheetId="248" state="hidden" r:id="rId214"/>
    <sheet name="Steel_Most_Common_Construction" sheetId="83" r:id="rId215"/>
    <sheet name="Steel_Graphs_of_RF_effective" sheetId="166" r:id="rId216"/>
    <sheet name="Steel_Graphs_of_Epsilon" sheetId="241" r:id="rId217"/>
    <sheet name="Steel_Overall" sheetId="76" r:id="rId218"/>
    <sheet name="Sheet76" sheetId="167" state="hidden" r:id="rId219"/>
    <sheet name="Sheet139" sheetId="251" state="hidden" r:id="rId220"/>
    <sheet name="Haberman_Random" sheetId="85" r:id="rId221"/>
    <sheet name="Sheet77" sheetId="168" state="hidden" r:id="rId222"/>
    <sheet name="Sheet140" sheetId="252" state="hidden" r:id="rId223"/>
    <sheet name="Haberman_Best_Fit" sheetId="86" r:id="rId224"/>
    <sheet name="Sheet78" sheetId="169" state="hidden" r:id="rId225"/>
    <sheet name="Sheet141" sheetId="253" state="hidden" r:id="rId226"/>
    <sheet name="Haberman_Most_Irregular" sheetId="87" r:id="rId227"/>
    <sheet name="Sheet79" sheetId="170" state="hidden" r:id="rId228"/>
    <sheet name="Sheet142" sheetId="254" state="hidden" r:id="rId229"/>
    <sheet name="Haberman_Largest" sheetId="88" r:id="rId230"/>
    <sheet name="Sheet80" sheetId="171" state="hidden" r:id="rId231"/>
    <sheet name="Sheet143" sheetId="255" state="hidden" r:id="rId232"/>
    <sheet name="Haberman_Closest_To_Half" sheetId="89" r:id="rId233"/>
    <sheet name="Sheet81" sheetId="172" state="hidden" r:id="rId234"/>
    <sheet name="Sheet144" sheetId="256" state="hidden" r:id="rId235"/>
    <sheet name="Haberman_Most_Deviant_Construct" sheetId="90" r:id="rId236"/>
    <sheet name="Sheet82" sheetId="173" state="hidden" r:id="rId237"/>
    <sheet name="Sheet145" sheetId="257" state="hidden" r:id="rId238"/>
    <sheet name="Haberman_Most_Common_Construct" sheetId="91" r:id="rId239"/>
    <sheet name="Haberman_Graphs_of_RF_Effective" sheetId="174" r:id="rId240"/>
    <sheet name="Haberman_Graphs_of_Epsilon" sheetId="249" r:id="rId241"/>
    <sheet name="Haberman_Overall" sheetId="92" r:id="rId242"/>
    <sheet name="Random Overall" sheetId="261" r:id="rId243"/>
    <sheet name="Best_Fit_Overall" sheetId="265" r:id="rId244"/>
    <sheet name="Most Irregular Overall" sheetId="262" r:id="rId245"/>
    <sheet name="Largest_Overall" sheetId="266" r:id="rId246"/>
    <sheet name="Closest To Half Overall" sheetId="260" r:id="rId247"/>
    <sheet name="MDC_Overall" sheetId="267" r:id="rId248"/>
    <sheet name="MCC_Overall" sheetId="268" r:id="rId249"/>
    <sheet name="Methods Overall" sheetId="264" r:id="rId250"/>
  </sheets>
  <definedNames>
    <definedName name="_xlnm._FilterDatabase" localSheetId="247" hidden="1">MDC_Overall!$A$1:$C$4</definedName>
    <definedName name="_xlnm._FilterDatabase" localSheetId="242" hidden="1">'Random Overall'!$A$1:$D$250</definedName>
  </definedNames>
  <calcPr calcId="152511"/>
  <pivotCaches>
    <pivotCache cacheId="0" r:id="rId251"/>
    <pivotCache cacheId="1" r:id="rId252"/>
    <pivotCache cacheId="2" r:id="rId253"/>
    <pivotCache cacheId="3" r:id="rId254"/>
    <pivotCache cacheId="4" r:id="rId255"/>
    <pivotCache cacheId="5" r:id="rId256"/>
    <pivotCache cacheId="6" r:id="rId257"/>
    <pivotCache cacheId="7" r:id="rId258"/>
    <pivotCache cacheId="8" r:id="rId259"/>
    <pivotCache cacheId="9" r:id="rId260"/>
    <pivotCache cacheId="10" r:id="rId261"/>
    <pivotCache cacheId="11" r:id="rId262"/>
    <pivotCache cacheId="12" r:id="rId263"/>
    <pivotCache cacheId="13" r:id="rId264"/>
    <pivotCache cacheId="14" r:id="rId265"/>
    <pivotCache cacheId="15" r:id="rId266"/>
    <pivotCache cacheId="16" r:id="rId267"/>
    <pivotCache cacheId="17" r:id="rId268"/>
    <pivotCache cacheId="18" r:id="rId269"/>
    <pivotCache cacheId="19" r:id="rId270"/>
    <pivotCache cacheId="20" r:id="rId271"/>
    <pivotCache cacheId="21" r:id="rId272"/>
    <pivotCache cacheId="22" r:id="rId273"/>
    <pivotCache cacheId="23" r:id="rId274"/>
    <pivotCache cacheId="24" r:id="rId275"/>
    <pivotCache cacheId="25" r:id="rId276"/>
    <pivotCache cacheId="26" r:id="rId277"/>
    <pivotCache cacheId="27" r:id="rId278"/>
    <pivotCache cacheId="28" r:id="rId279"/>
    <pivotCache cacheId="29" r:id="rId280"/>
    <pivotCache cacheId="30" r:id="rId281"/>
    <pivotCache cacheId="31" r:id="rId282"/>
    <pivotCache cacheId="32" r:id="rId283"/>
    <pivotCache cacheId="33" r:id="rId284"/>
    <pivotCache cacheId="34" r:id="rId285"/>
    <pivotCache cacheId="35" r:id="rId286"/>
    <pivotCache cacheId="36" r:id="rId287"/>
    <pivotCache cacheId="37" r:id="rId288"/>
    <pivotCache cacheId="38" r:id="rId289"/>
    <pivotCache cacheId="39" r:id="rId290"/>
    <pivotCache cacheId="40" r:id="rId291"/>
    <pivotCache cacheId="41" r:id="rId292"/>
    <pivotCache cacheId="42" r:id="rId293"/>
    <pivotCache cacheId="43" r:id="rId294"/>
    <pivotCache cacheId="44" r:id="rId295"/>
    <pivotCache cacheId="45" r:id="rId296"/>
    <pivotCache cacheId="46" r:id="rId297"/>
    <pivotCache cacheId="47" r:id="rId298"/>
    <pivotCache cacheId="48" r:id="rId299"/>
    <pivotCache cacheId="49" r:id="rId300"/>
    <pivotCache cacheId="50" r:id="rId301"/>
    <pivotCache cacheId="51" r:id="rId302"/>
    <pivotCache cacheId="52" r:id="rId303"/>
    <pivotCache cacheId="53" r:id="rId304"/>
    <pivotCache cacheId="54" r:id="rId305"/>
    <pivotCache cacheId="55" r:id="rId306"/>
    <pivotCache cacheId="56" r:id="rId307"/>
    <pivotCache cacheId="57" r:id="rId308"/>
    <pivotCache cacheId="58" r:id="rId309"/>
    <pivotCache cacheId="59" r:id="rId310"/>
    <pivotCache cacheId="60" r:id="rId311"/>
    <pivotCache cacheId="61" r:id="rId312"/>
    <pivotCache cacheId="62" r:id="rId313"/>
    <pivotCache cacheId="63" r:id="rId314"/>
    <pivotCache cacheId="64" r:id="rId315"/>
    <pivotCache cacheId="65" r:id="rId316"/>
    <pivotCache cacheId="66" r:id="rId317"/>
    <pivotCache cacheId="67" r:id="rId318"/>
    <pivotCache cacheId="68" r:id="rId319"/>
    <pivotCache cacheId="69" r:id="rId320"/>
    <pivotCache cacheId="70" r:id="rId321"/>
    <pivotCache cacheId="71" r:id="rId322"/>
    <pivotCache cacheId="72" r:id="rId323"/>
    <pivotCache cacheId="73" r:id="rId324"/>
    <pivotCache cacheId="74" r:id="rId325"/>
    <pivotCache cacheId="75" r:id="rId326"/>
    <pivotCache cacheId="76" r:id="rId327"/>
    <pivotCache cacheId="77" r:id="rId328"/>
    <pivotCache cacheId="78" r:id="rId329"/>
    <pivotCache cacheId="79" r:id="rId330"/>
    <pivotCache cacheId="80" r:id="rId331"/>
    <pivotCache cacheId="81" r:id="rId332"/>
    <pivotCache cacheId="82" r:id="rId333"/>
    <pivotCache cacheId="83" r:id="rId334"/>
    <pivotCache cacheId="84" r:id="rId335"/>
    <pivotCache cacheId="85" r:id="rId336"/>
    <pivotCache cacheId="86" r:id="rId337"/>
    <pivotCache cacheId="87" r:id="rId338"/>
    <pivotCache cacheId="88" r:id="rId339"/>
    <pivotCache cacheId="89" r:id="rId340"/>
    <pivotCache cacheId="90" r:id="rId341"/>
    <pivotCache cacheId="91" r:id="rId342"/>
    <pivotCache cacheId="92" r:id="rId343"/>
    <pivotCache cacheId="93" r:id="rId344"/>
    <pivotCache cacheId="94" r:id="rId345"/>
    <pivotCache cacheId="95" r:id="rId346"/>
    <pivotCache cacheId="96" r:id="rId347"/>
    <pivotCache cacheId="97" r:id="rId348"/>
    <pivotCache cacheId="98" r:id="rId349"/>
    <pivotCache cacheId="99" r:id="rId350"/>
    <pivotCache cacheId="100" r:id="rId351"/>
    <pivotCache cacheId="101" r:id="rId352"/>
    <pivotCache cacheId="102" r:id="rId353"/>
    <pivotCache cacheId="103" r:id="rId354"/>
    <pivotCache cacheId="104" r:id="rId355"/>
    <pivotCache cacheId="105" r:id="rId356"/>
    <pivotCache cacheId="106" r:id="rId357"/>
    <pivotCache cacheId="107" r:id="rId358"/>
    <pivotCache cacheId="108" r:id="rId359"/>
    <pivotCache cacheId="109" r:id="rId360"/>
    <pivotCache cacheId="110" r:id="rId361"/>
    <pivotCache cacheId="111" r:id="rId362"/>
    <pivotCache cacheId="112" r:id="rId363"/>
    <pivotCache cacheId="113" r:id="rId364"/>
    <pivotCache cacheId="114" r:id="rId365"/>
    <pivotCache cacheId="115" r:id="rId366"/>
    <pivotCache cacheId="116" r:id="rId367"/>
    <pivotCache cacheId="117" r:id="rId368"/>
    <pivotCache cacheId="118" r:id="rId369"/>
    <pivotCache cacheId="119" r:id="rId370"/>
    <pivotCache cacheId="120" r:id="rId371"/>
    <pivotCache cacheId="121" r:id="rId372"/>
    <pivotCache cacheId="122" r:id="rId373"/>
    <pivotCache cacheId="123" r:id="rId374"/>
    <pivotCache cacheId="124" r:id="rId375"/>
    <pivotCache cacheId="125" r:id="rId376"/>
    <pivotCache cacheId="126" r:id="rId377"/>
    <pivotCache cacheId="127" r:id="rId378"/>
    <pivotCache cacheId="128" r:id="rId379"/>
    <pivotCache cacheId="129" r:id="rId380"/>
    <pivotCache cacheId="130" r:id="rId381"/>
    <pivotCache cacheId="131" r:id="rId382"/>
    <pivotCache cacheId="132" r:id="rId383"/>
    <pivotCache cacheId="133" r:id="rId384"/>
    <pivotCache cacheId="134" r:id="rId385"/>
    <pivotCache cacheId="135" r:id="rId386"/>
    <pivotCache cacheId="136" r:id="rId387"/>
    <pivotCache cacheId="137" r:id="rId388"/>
    <pivotCache cacheId="138" r:id="rId389"/>
    <pivotCache cacheId="139" r:id="rId390"/>
    <pivotCache cacheId="140" r:id="rId39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3" i="264" l="1"/>
  <c r="W12" i="264"/>
  <c r="W11" i="264"/>
  <c r="W10" i="264"/>
  <c r="W9" i="264"/>
  <c r="W6" i="264"/>
  <c r="W5" i="264"/>
  <c r="W4" i="264"/>
  <c r="W3" i="264"/>
  <c r="W2" i="264"/>
  <c r="N160" i="268"/>
  <c r="I6" i="268"/>
  <c r="I5" i="268"/>
  <c r="I4" i="268"/>
  <c r="I3" i="268"/>
  <c r="I2" i="268"/>
  <c r="I6" i="267"/>
  <c r="I5" i="267"/>
  <c r="I4" i="267"/>
  <c r="I3" i="267"/>
  <c r="I2" i="267"/>
  <c r="I6" i="266"/>
  <c r="I5" i="266"/>
  <c r="I4" i="266"/>
  <c r="I3" i="266"/>
  <c r="I2" i="266"/>
  <c r="I7" i="265"/>
  <c r="I6" i="265"/>
  <c r="I5" i="265"/>
  <c r="I4" i="265"/>
  <c r="I3" i="265"/>
  <c r="J5" i="262" l="1"/>
  <c r="J4" i="262"/>
  <c r="J3" i="262"/>
  <c r="J2" i="262"/>
  <c r="J1" i="262"/>
  <c r="J5" i="261"/>
  <c r="J4" i="261"/>
  <c r="J3" i="261"/>
  <c r="J2" i="261"/>
  <c r="J1" i="261"/>
  <c r="H5" i="260"/>
  <c r="H4" i="260"/>
  <c r="H3" i="260"/>
  <c r="H2" i="260"/>
  <c r="H1" i="260"/>
  <c r="C8" i="92" l="1"/>
  <c r="C7" i="92"/>
  <c r="C6" i="92"/>
  <c r="C5" i="92"/>
  <c r="C4" i="92"/>
  <c r="C3" i="92"/>
  <c r="C2" i="92"/>
  <c r="C27" i="91"/>
  <c r="B8" i="92" s="1"/>
  <c r="C27" i="90"/>
  <c r="B7" i="92" s="1"/>
  <c r="C27" i="89"/>
  <c r="B6" i="92" s="1"/>
  <c r="C27" i="88"/>
  <c r="B5" i="92" s="1"/>
  <c r="C27" i="87"/>
  <c r="B4" i="92" s="1"/>
  <c r="C27" i="86"/>
  <c r="B3" i="92" s="1"/>
  <c r="C27" i="85"/>
  <c r="B2" i="92" s="1"/>
  <c r="C8" i="76"/>
  <c r="C7" i="76"/>
  <c r="C6" i="76"/>
  <c r="C5" i="76"/>
  <c r="C4" i="76"/>
  <c r="C3" i="76"/>
  <c r="C2" i="76"/>
  <c r="C27" i="83"/>
  <c r="B8" i="76" s="1"/>
  <c r="C27" i="77"/>
  <c r="B7" i="76" s="1"/>
  <c r="C27" i="75"/>
  <c r="B6" i="76" s="1"/>
  <c r="C27" i="74"/>
  <c r="B5" i="76" s="1"/>
  <c r="C27" i="73"/>
  <c r="B4" i="76" s="1"/>
  <c r="C27" i="72"/>
  <c r="B3" i="76" s="1"/>
  <c r="C27" i="71"/>
  <c r="B2" i="76" s="1"/>
  <c r="C8" i="101"/>
  <c r="C7" i="101"/>
  <c r="C6" i="101"/>
  <c r="C5" i="101"/>
  <c r="C4" i="101"/>
  <c r="C3" i="101"/>
  <c r="C2" i="101"/>
  <c r="C27" i="100"/>
  <c r="B8" i="101" s="1"/>
  <c r="C27" i="99"/>
  <c r="B7" i="101" s="1"/>
  <c r="C27" i="98"/>
  <c r="B6" i="101" s="1"/>
  <c r="C27" i="97"/>
  <c r="B5" i="101" s="1"/>
  <c r="C27" i="96"/>
  <c r="B4" i="101" s="1"/>
  <c r="C27" i="95"/>
  <c r="B3" i="101" s="1"/>
  <c r="C27" i="94"/>
  <c r="B2" i="101" s="1"/>
  <c r="C8" i="41"/>
  <c r="C7" i="41"/>
  <c r="C6" i="41"/>
  <c r="C5" i="41"/>
  <c r="C4" i="41"/>
  <c r="C3" i="41"/>
  <c r="C2" i="41"/>
  <c r="C27" i="84"/>
  <c r="B8" i="41" s="1"/>
  <c r="C27" i="33"/>
  <c r="B7" i="41" s="1"/>
  <c r="C27" i="69"/>
  <c r="B6" i="41" s="1"/>
  <c r="C27" i="70"/>
  <c r="B5" i="41" s="1"/>
  <c r="C27" i="52"/>
  <c r="B4" i="41" s="1"/>
  <c r="C27" i="42"/>
  <c r="B3" i="41" s="1"/>
  <c r="C27" i="58"/>
  <c r="B2" i="41" s="1"/>
  <c r="C8" i="64"/>
  <c r="C7" i="64"/>
  <c r="C6" i="64"/>
  <c r="C5" i="64"/>
  <c r="C4" i="64"/>
  <c r="C3" i="64"/>
  <c r="C2" i="64"/>
  <c r="C27" i="78"/>
  <c r="B8" i="64" s="1"/>
  <c r="C27" i="55"/>
  <c r="B7" i="64" s="1"/>
  <c r="C27" i="63"/>
  <c r="B6" i="64" s="1"/>
  <c r="C27" i="49"/>
  <c r="B5" i="64" s="1"/>
  <c r="C27" i="62"/>
  <c r="B4" i="64" s="1"/>
  <c r="C27" i="48"/>
  <c r="B3" i="64" s="1"/>
  <c r="C27" i="54"/>
  <c r="C27" i="53"/>
  <c r="B2" i="64" s="1"/>
  <c r="C8" i="66"/>
  <c r="C7" i="66"/>
  <c r="C6" i="66"/>
  <c r="C5" i="66"/>
  <c r="C4" i="66"/>
  <c r="C3" i="66"/>
  <c r="C2" i="66"/>
  <c r="C27" i="79"/>
  <c r="B8" i="66" s="1"/>
  <c r="C27" i="56"/>
  <c r="B7" i="66" s="1"/>
  <c r="C27" i="65"/>
  <c r="B6" i="66" s="1"/>
  <c r="C27" i="47"/>
  <c r="B5" i="66" s="1"/>
  <c r="C27" i="50"/>
  <c r="B4" i="66" s="1"/>
  <c r="C27" i="57"/>
  <c r="B3" i="66" s="1"/>
  <c r="C27" i="59"/>
  <c r="B2" i="66" s="1"/>
  <c r="C8" i="51"/>
  <c r="C7" i="51"/>
  <c r="C6" i="51"/>
  <c r="C5" i="51"/>
  <c r="C4" i="51"/>
  <c r="C3" i="51"/>
  <c r="C2" i="51"/>
  <c r="C27" i="82"/>
  <c r="B8" i="51" s="1"/>
  <c r="C27" i="44"/>
  <c r="B7" i="51" s="1"/>
  <c r="C27" i="68"/>
  <c r="B6" i="51" s="1"/>
  <c r="C27" i="43"/>
  <c r="B5" i="51" s="1"/>
  <c r="C27" i="45"/>
  <c r="B4" i="51" s="1"/>
  <c r="C27" i="67"/>
  <c r="B3" i="51" s="1"/>
  <c r="C27" i="46"/>
  <c r="B2" i="51" s="1"/>
  <c r="C8" i="39"/>
  <c r="C7" i="39"/>
  <c r="C6" i="39"/>
  <c r="C5" i="39"/>
  <c r="C4" i="39"/>
  <c r="C3" i="39"/>
  <c r="C2" i="39"/>
  <c r="C27" i="81"/>
  <c r="B8" i="39" s="1"/>
  <c r="C27" i="32"/>
  <c r="B7" i="39" s="1"/>
  <c r="C27" i="38"/>
  <c r="B6" i="39" s="1"/>
  <c r="C27" i="36"/>
  <c r="B5" i="39" s="1"/>
  <c r="C27" i="35"/>
  <c r="B4" i="39" s="1"/>
  <c r="C27" i="34"/>
  <c r="B3" i="39" s="1"/>
  <c r="C27" i="37"/>
  <c r="B2" i="39" s="1"/>
  <c r="C8" i="21"/>
  <c r="C7" i="21"/>
  <c r="C6" i="21"/>
  <c r="C5" i="21"/>
  <c r="C4" i="21"/>
  <c r="C3" i="21"/>
  <c r="C2" i="21"/>
  <c r="C27" i="80"/>
  <c r="B8" i="21" s="1"/>
  <c r="C27" i="30"/>
  <c r="B7" i="21" s="1"/>
  <c r="C27" i="19"/>
  <c r="B6" i="21" s="1"/>
  <c r="C27" i="18"/>
  <c r="B5" i="21" s="1"/>
  <c r="C27" i="17"/>
  <c r="B4" i="21" s="1"/>
  <c r="C27" i="16"/>
  <c r="B3" i="21" s="1"/>
  <c r="C27" i="15"/>
  <c r="B2" i="21" s="1"/>
  <c r="C8" i="14"/>
  <c r="C7" i="14"/>
  <c r="C6" i="14"/>
  <c r="C5" i="14"/>
  <c r="C4" i="14"/>
  <c r="C3" i="14"/>
  <c r="C2" i="14"/>
  <c r="C30" i="93"/>
  <c r="C28" i="93"/>
  <c r="C27" i="93"/>
  <c r="B8" i="14" s="1"/>
  <c r="C30" i="31"/>
  <c r="C28" i="31"/>
  <c r="C27" i="31"/>
  <c r="B7" i="14" s="1"/>
  <c r="C30" i="6"/>
  <c r="C28" i="6"/>
  <c r="C27" i="6"/>
  <c r="B6" i="14" s="1"/>
  <c r="C30" i="4"/>
  <c r="C28" i="4"/>
  <c r="C27" i="4"/>
  <c r="B5" i="14" s="1"/>
  <c r="C30" i="3"/>
  <c r="C28" i="3"/>
  <c r="C27" i="3"/>
  <c r="B4" i="14" s="1"/>
  <c r="C30" i="2"/>
  <c r="C28" i="2"/>
  <c r="C27" i="2"/>
  <c r="B3" i="14" s="1"/>
  <c r="C30" i="1"/>
  <c r="C28" i="1"/>
  <c r="C27" i="1"/>
  <c r="B2" i="14" s="1"/>
  <c r="C31" i="93" l="1"/>
  <c r="C29" i="93"/>
  <c r="C29" i="6"/>
  <c r="C29" i="4"/>
  <c r="C29" i="2"/>
  <c r="C29" i="31"/>
  <c r="C29" i="1"/>
  <c r="C31" i="31"/>
  <c r="C31" i="1"/>
  <c r="C31" i="6"/>
  <c r="C29" i="3"/>
  <c r="C31" i="3"/>
  <c r="C31" i="2"/>
  <c r="C31" i="4"/>
</calcChain>
</file>

<file path=xl/sharedStrings.xml><?xml version="1.0" encoding="utf-8"?>
<sst xmlns="http://schemas.openxmlformats.org/spreadsheetml/2006/main" count="903" uniqueCount="104">
  <si>
    <t>Epsilon</t>
  </si>
  <si>
    <t>Refinement Factor</t>
  </si>
  <si>
    <t>At higher epsilon levels, a refinement factor of</t>
  </si>
  <si>
    <t>4 seems particularly bad.</t>
  </si>
  <si>
    <t>5 has the best result for all values of epsilon</t>
  </si>
  <si>
    <t>lower values of epsilon tend to have better</t>
  </si>
  <si>
    <t>results (and more consistant)</t>
  </si>
  <si>
    <t>Average over all trials:</t>
  </si>
  <si>
    <t>Average Accuracy Over 10 Trials</t>
  </si>
  <si>
    <t>Average w/o RF 4&amp;7</t>
  </si>
  <si>
    <t>difference</t>
  </si>
  <si>
    <t>Average w/o RF 4</t>
  </si>
  <si>
    <t>Average</t>
  </si>
  <si>
    <t>4 seems bad. 7 is poor for all values of epsilon</t>
  </si>
  <si>
    <t xml:space="preserve"> 6 and 3 beat it one time a piece</t>
  </si>
  <si>
    <t>results but consistancy is not there.</t>
  </si>
  <si>
    <t>5 is no longer a strictly best choice for RF</t>
  </si>
  <si>
    <t>5 is close to being strictly best choice of RF</t>
  </si>
  <si>
    <t>3 is slightly higher for epsilon = .6</t>
  </si>
  <si>
    <t>In general the gap is not as large</t>
  </si>
  <si>
    <t>overall this result seems much more consistant</t>
  </si>
  <si>
    <t>than the previous methods, would be interesting</t>
  </si>
  <si>
    <t>to examine standard diviation.</t>
  </si>
  <si>
    <t>results</t>
  </si>
  <si>
    <t>Best choice of RF varies widely with this method.</t>
  </si>
  <si>
    <t>4 seems bad. 7 is poor for all values of epsilon except 0.4</t>
  </si>
  <si>
    <t>gap between best and worse choice is large.</t>
  </si>
  <si>
    <t>epsilon doesn't seem to effect the accuracy as much (0.6 is bad though)</t>
  </si>
  <si>
    <t>for epsilon &gt;= .5, a refinement factor of</t>
  </si>
  <si>
    <t>4 is very bad.</t>
  </si>
  <si>
    <t>5 is best choice of RF until epsilon =.6 when three is better, as before</t>
  </si>
  <si>
    <t>This time though, the difference between 3 and 5 when epsilon =.6 is large</t>
  </si>
  <si>
    <t>epsilon doesn't seem to effect the accuracy as much (0.6 is worse though)</t>
  </si>
  <si>
    <t>Random</t>
  </si>
  <si>
    <t>Best_Fit</t>
  </si>
  <si>
    <t>Most_Irregular</t>
  </si>
  <si>
    <t>Largest</t>
  </si>
  <si>
    <t>Closest_To_Half</t>
  </si>
  <si>
    <t>Best</t>
  </si>
  <si>
    <t>best result: epsilon = .3 RF = 5 with</t>
  </si>
  <si>
    <t>best result: epsilon = .5 RF = 5 with</t>
  </si>
  <si>
    <t xml:space="preserve">best result: epsilon = .5 RF = 6 with </t>
  </si>
  <si>
    <t xml:space="preserve">best result: epsilon = .3 RF = 5 with </t>
  </si>
  <si>
    <t>FullNorm_Average:</t>
  </si>
  <si>
    <t>best result: epsilon = .2 RF = 4 with</t>
  </si>
  <si>
    <t>best result: epsilon = .3 RF = 4 with</t>
  </si>
  <si>
    <t>best result: epsilon = .2 RF = 5 with</t>
  </si>
  <si>
    <t>RF 7 is consistantly poor</t>
  </si>
  <si>
    <t>epsilon .3 has best average value</t>
  </si>
  <si>
    <t>epsilon .2 is better with RF of 4, 5, 6 but much worse with 3 and 7</t>
  </si>
  <si>
    <t>Bench Mark</t>
  </si>
  <si>
    <t>large epsilon values are significantly worse (mor so than in RW)</t>
  </si>
  <si>
    <t>epsilon .4 has best average value</t>
  </si>
  <si>
    <t>RF 7 is consistantly poor except with epsilon .4</t>
  </si>
  <si>
    <t>RF Seems to have little effect on the result (at least less so than other methods)</t>
  </si>
  <si>
    <t>epsilon .2 has best average value</t>
  </si>
  <si>
    <t>epsilon .2 is bad with RF 3</t>
  </si>
  <si>
    <t>RF 4 is significantly better at epsilon=.6</t>
  </si>
  <si>
    <t>results seem to depend less on RF as epsilon increase</t>
  </si>
  <si>
    <t>epsilon .2 and RF 3 is ALWAYS bad…</t>
  </si>
  <si>
    <t>large epsilon values are significantly worse (more so than in RW)</t>
  </si>
  <si>
    <t>best result: epsilon = 0.6 RF = 5 with:</t>
  </si>
  <si>
    <t>Most_Deviant_Construction</t>
  </si>
  <si>
    <t>benchmark</t>
  </si>
  <si>
    <t>Bench_Mark</t>
  </si>
  <si>
    <t>CMC Overall</t>
  </si>
  <si>
    <t>Yeast Overall</t>
  </si>
  <si>
    <t>These Results were achieved by making the predefined</t>
  </si>
  <si>
    <t>clusters "Courser" by grouping the MPG classifications by 10s</t>
  </si>
  <si>
    <t>that is 10-19, 20-29, etc were grouped into one class</t>
  </si>
  <si>
    <t>Iterations</t>
  </si>
  <si>
    <t>iterations</t>
  </si>
  <si>
    <t>iteratiosn</t>
  </si>
  <si>
    <t>Dermatology Overall</t>
  </si>
  <si>
    <t>Auto_MPG Overall</t>
  </si>
  <si>
    <t>White Wine Overall</t>
  </si>
  <si>
    <t>Most_Common_Construction</t>
  </si>
  <si>
    <t>Steel Overall</t>
  </si>
  <si>
    <t>Refinement factor 6 &amp; 7 are too large</t>
  </si>
  <si>
    <t>Haberman Overall</t>
  </si>
  <si>
    <t>Steel All Overall</t>
  </si>
  <si>
    <t>Average of Average Accuracy Over 10 Trials</t>
  </si>
  <si>
    <t>Average Accuracy</t>
  </si>
  <si>
    <t xml:space="preserve">Average Accuracy </t>
  </si>
  <si>
    <t xml:space="preserve"> Average Accuracy </t>
  </si>
  <si>
    <t xml:space="preserve"> Average Accuracy</t>
  </si>
  <si>
    <t>(All)</t>
  </si>
  <si>
    <t>RW</t>
  </si>
  <si>
    <t>wisc</t>
  </si>
  <si>
    <t>CMC</t>
  </si>
  <si>
    <t>yeast</t>
  </si>
  <si>
    <t>dermatology</t>
  </si>
  <si>
    <t>auto MPG</t>
  </si>
  <si>
    <t>ww</t>
  </si>
  <si>
    <t>steel all</t>
  </si>
  <si>
    <t>steel</t>
  </si>
  <si>
    <t>habberman</t>
  </si>
  <si>
    <t>WW</t>
  </si>
  <si>
    <t>Yeast</t>
  </si>
  <si>
    <t>auto</t>
  </si>
  <si>
    <t>derm</t>
  </si>
  <si>
    <t>cmc</t>
  </si>
  <si>
    <t>RF</t>
  </si>
  <si>
    <t>Accuracy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</si>
</sst>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pivotCacheDefinition" Target="pivotCache/pivotCacheDefinition4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pivotCacheDefinition" Target="pivotCache/pivotCacheDefinition74.xml"/><Relationship Id="rId366" Type="http://schemas.openxmlformats.org/officeDocument/2006/relationships/pivotCacheDefinition" Target="pivotCache/pivotCacheDefinition11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pivotCacheDefinition" Target="pivotCache/pivotCacheDefinition18.xml"/><Relationship Id="rId289" Type="http://schemas.openxmlformats.org/officeDocument/2006/relationships/pivotCacheDefinition" Target="pivotCache/pivotCacheDefinition3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pivotCacheDefinition" Target="pivotCache/pivotCacheDefinition64.xml"/><Relationship Id="rId335" Type="http://schemas.openxmlformats.org/officeDocument/2006/relationships/pivotCacheDefinition" Target="pivotCache/pivotCacheDefinition85.xml"/><Relationship Id="rId356" Type="http://schemas.openxmlformats.org/officeDocument/2006/relationships/pivotCacheDefinition" Target="pivotCache/pivotCacheDefinition106.xml"/><Relationship Id="rId377" Type="http://schemas.openxmlformats.org/officeDocument/2006/relationships/pivotCacheDefinition" Target="pivotCache/pivotCacheDefinition12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pivotCacheDefinition" Target="pivotCache/pivotCacheDefinition8.xml"/><Relationship Id="rId279" Type="http://schemas.openxmlformats.org/officeDocument/2006/relationships/pivotCacheDefinition" Target="pivotCache/pivotCacheDefinition2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pivotCacheDefinition" Target="pivotCache/pivotCacheDefinition40.xml"/><Relationship Id="rId304" Type="http://schemas.openxmlformats.org/officeDocument/2006/relationships/pivotCacheDefinition" Target="pivotCache/pivotCacheDefinition54.xml"/><Relationship Id="rId325" Type="http://schemas.openxmlformats.org/officeDocument/2006/relationships/pivotCacheDefinition" Target="pivotCache/pivotCacheDefinition75.xml"/><Relationship Id="rId346" Type="http://schemas.openxmlformats.org/officeDocument/2006/relationships/pivotCacheDefinition" Target="pivotCache/pivotCacheDefinition96.xml"/><Relationship Id="rId367" Type="http://schemas.openxmlformats.org/officeDocument/2006/relationships/pivotCacheDefinition" Target="pivotCache/pivotCacheDefinition117.xml"/><Relationship Id="rId388" Type="http://schemas.openxmlformats.org/officeDocument/2006/relationships/pivotCacheDefinition" Target="pivotCache/pivotCacheDefinition13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pivotCacheDefinition" Target="pivotCache/pivotCacheDefinition1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pivotCacheDefinition" Target="pivotCache/pivotCacheDefinition30.xml"/><Relationship Id="rId315" Type="http://schemas.openxmlformats.org/officeDocument/2006/relationships/pivotCacheDefinition" Target="pivotCache/pivotCacheDefinition65.xml"/><Relationship Id="rId336" Type="http://schemas.openxmlformats.org/officeDocument/2006/relationships/pivotCacheDefinition" Target="pivotCache/pivotCacheDefinition86.xml"/><Relationship Id="rId357" Type="http://schemas.openxmlformats.org/officeDocument/2006/relationships/pivotCacheDefinition" Target="pivotCache/pivotCacheDefinition10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pivotCacheDefinition" Target="pivotCache/pivotCacheDefinition12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pivotCacheDefinition" Target="pivotCache/pivotCacheDefinition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pivotCacheDefinition" Target="pivotCache/pivotCacheDefinition20.xml"/><Relationship Id="rId291" Type="http://schemas.openxmlformats.org/officeDocument/2006/relationships/pivotCacheDefinition" Target="pivotCache/pivotCacheDefinition41.xml"/><Relationship Id="rId305" Type="http://schemas.openxmlformats.org/officeDocument/2006/relationships/pivotCacheDefinition" Target="pivotCache/pivotCacheDefinition55.xml"/><Relationship Id="rId326" Type="http://schemas.openxmlformats.org/officeDocument/2006/relationships/pivotCacheDefinition" Target="pivotCache/pivotCacheDefinition76.xml"/><Relationship Id="rId347" Type="http://schemas.openxmlformats.org/officeDocument/2006/relationships/pivotCacheDefinition" Target="pivotCache/pivotCacheDefinition9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pivotCacheDefinition" Target="pivotCache/pivotCacheDefinition118.xml"/><Relationship Id="rId389" Type="http://schemas.openxmlformats.org/officeDocument/2006/relationships/pivotCacheDefinition" Target="pivotCache/pivotCacheDefinition13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pivotCacheDefinition" Target="pivotCache/pivotCacheDefinition10.xml"/><Relationship Id="rId281" Type="http://schemas.openxmlformats.org/officeDocument/2006/relationships/pivotCacheDefinition" Target="pivotCache/pivotCacheDefinition31.xml"/><Relationship Id="rId316" Type="http://schemas.openxmlformats.org/officeDocument/2006/relationships/pivotCacheDefinition" Target="pivotCache/pivotCacheDefinition66.xml"/><Relationship Id="rId337" Type="http://schemas.openxmlformats.org/officeDocument/2006/relationships/pivotCacheDefinition" Target="pivotCache/pivotCacheDefinition8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pivotCacheDefinition" Target="pivotCache/pivotCacheDefinition108.xml"/><Relationship Id="rId379" Type="http://schemas.openxmlformats.org/officeDocument/2006/relationships/pivotCacheDefinition" Target="pivotCache/pivotCacheDefinition12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pivotCacheDefinition" Target="pivotCache/pivotCacheDefinition140.xml"/><Relationship Id="rId250" Type="http://schemas.openxmlformats.org/officeDocument/2006/relationships/worksheet" Target="worksheets/sheet250.xml"/><Relationship Id="rId271" Type="http://schemas.openxmlformats.org/officeDocument/2006/relationships/pivotCacheDefinition" Target="pivotCache/pivotCacheDefinition21.xml"/><Relationship Id="rId292" Type="http://schemas.openxmlformats.org/officeDocument/2006/relationships/pivotCacheDefinition" Target="pivotCache/pivotCacheDefinition42.xml"/><Relationship Id="rId306" Type="http://schemas.openxmlformats.org/officeDocument/2006/relationships/pivotCacheDefinition" Target="pivotCache/pivotCacheDefinition5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pivotCacheDefinition" Target="pivotCache/pivotCacheDefinition77.xml"/><Relationship Id="rId348" Type="http://schemas.openxmlformats.org/officeDocument/2006/relationships/pivotCacheDefinition" Target="pivotCache/pivotCacheDefinition98.xml"/><Relationship Id="rId369" Type="http://schemas.openxmlformats.org/officeDocument/2006/relationships/pivotCacheDefinition" Target="pivotCache/pivotCacheDefinition11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pivotCacheDefinition" Target="pivotCache/pivotCacheDefinition130.xml"/><Relationship Id="rId240" Type="http://schemas.openxmlformats.org/officeDocument/2006/relationships/worksheet" Target="worksheets/sheet240.xml"/><Relationship Id="rId261" Type="http://schemas.openxmlformats.org/officeDocument/2006/relationships/pivotCacheDefinition" Target="pivotCache/pivotCacheDefinition1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pivotCacheDefinition" Target="pivotCache/pivotCacheDefinition32.xml"/><Relationship Id="rId317" Type="http://schemas.openxmlformats.org/officeDocument/2006/relationships/pivotCacheDefinition" Target="pivotCache/pivotCacheDefinition67.xml"/><Relationship Id="rId338" Type="http://schemas.openxmlformats.org/officeDocument/2006/relationships/pivotCacheDefinition" Target="pivotCache/pivotCacheDefinition88.xml"/><Relationship Id="rId359" Type="http://schemas.openxmlformats.org/officeDocument/2006/relationships/pivotCacheDefinition" Target="pivotCache/pivotCacheDefinition10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pivotCacheDefinition" Target="pivotCache/pivotCacheDefinition120.xml"/><Relationship Id="rId391" Type="http://schemas.openxmlformats.org/officeDocument/2006/relationships/pivotCacheDefinition" Target="pivotCache/pivotCacheDefinition141.xml"/><Relationship Id="rId230" Type="http://schemas.openxmlformats.org/officeDocument/2006/relationships/worksheet" Target="worksheets/sheet230.xml"/><Relationship Id="rId251" Type="http://schemas.openxmlformats.org/officeDocument/2006/relationships/pivotCacheDefinition" Target="pivotCache/pivotCacheDefinition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pivotCacheDefinition" Target="pivotCache/pivotCacheDefinition22.xml"/><Relationship Id="rId293" Type="http://schemas.openxmlformats.org/officeDocument/2006/relationships/pivotCacheDefinition" Target="pivotCache/pivotCacheDefinition43.xml"/><Relationship Id="rId307" Type="http://schemas.openxmlformats.org/officeDocument/2006/relationships/pivotCacheDefinition" Target="pivotCache/pivotCacheDefinition57.xml"/><Relationship Id="rId328" Type="http://schemas.openxmlformats.org/officeDocument/2006/relationships/pivotCacheDefinition" Target="pivotCache/pivotCacheDefinition78.xml"/><Relationship Id="rId349" Type="http://schemas.openxmlformats.org/officeDocument/2006/relationships/pivotCacheDefinition" Target="pivotCache/pivotCacheDefinition9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pivotCacheDefinition" Target="pivotCache/pivotCacheDefinition110.xml"/><Relationship Id="rId381" Type="http://schemas.openxmlformats.org/officeDocument/2006/relationships/pivotCacheDefinition" Target="pivotCache/pivotCacheDefinition13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pivotCacheDefinition" Target="pivotCache/pivotCacheDefinition12.xml"/><Relationship Id="rId283" Type="http://schemas.openxmlformats.org/officeDocument/2006/relationships/pivotCacheDefinition" Target="pivotCache/pivotCacheDefinition33.xml"/><Relationship Id="rId318" Type="http://schemas.openxmlformats.org/officeDocument/2006/relationships/pivotCacheDefinition" Target="pivotCache/pivotCacheDefinition68.xml"/><Relationship Id="rId339" Type="http://schemas.openxmlformats.org/officeDocument/2006/relationships/pivotCacheDefinition" Target="pivotCache/pivotCacheDefinition8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pivotCacheDefinition" Target="pivotCache/pivotCacheDefinition100.xml"/><Relationship Id="rId371" Type="http://schemas.openxmlformats.org/officeDocument/2006/relationships/pivotCacheDefinition" Target="pivotCache/pivotCacheDefinition12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theme" Target="theme/theme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pivotCacheDefinition" Target="pivotCache/pivotCacheDefinition2.xml"/><Relationship Id="rId273" Type="http://schemas.openxmlformats.org/officeDocument/2006/relationships/pivotCacheDefinition" Target="pivotCache/pivotCacheDefinition23.xml"/><Relationship Id="rId294" Type="http://schemas.openxmlformats.org/officeDocument/2006/relationships/pivotCacheDefinition" Target="pivotCache/pivotCacheDefinition44.xml"/><Relationship Id="rId308" Type="http://schemas.openxmlformats.org/officeDocument/2006/relationships/pivotCacheDefinition" Target="pivotCache/pivotCacheDefinition58.xml"/><Relationship Id="rId329" Type="http://schemas.openxmlformats.org/officeDocument/2006/relationships/pivotCacheDefinition" Target="pivotCache/pivotCacheDefinition7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pivotCacheDefinition" Target="pivotCache/pivotCacheDefinition90.xml"/><Relationship Id="rId361" Type="http://schemas.openxmlformats.org/officeDocument/2006/relationships/pivotCacheDefinition" Target="pivotCache/pivotCacheDefinition11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pivotCacheDefinition" Target="pivotCache/pivotCacheDefinition13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pivotCacheDefinition" Target="pivotCache/pivotCacheDefinition13.xml"/><Relationship Id="rId284" Type="http://schemas.openxmlformats.org/officeDocument/2006/relationships/pivotCacheDefinition" Target="pivotCache/pivotCacheDefinition34.xml"/><Relationship Id="rId319" Type="http://schemas.openxmlformats.org/officeDocument/2006/relationships/pivotCacheDefinition" Target="pivotCache/pivotCacheDefinition6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pivotCacheDefinition" Target="pivotCache/pivotCacheDefinition8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pivotCacheDefinition" Target="pivotCache/pivotCacheDefinition101.xml"/><Relationship Id="rId372" Type="http://schemas.openxmlformats.org/officeDocument/2006/relationships/pivotCacheDefinition" Target="pivotCache/pivotCacheDefinition122.xml"/><Relationship Id="rId393" Type="http://schemas.openxmlformats.org/officeDocument/2006/relationships/styles" Target="styles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pivotCacheDefinition" Target="pivotCache/pivotCacheDefinition3.xml"/><Relationship Id="rId274" Type="http://schemas.openxmlformats.org/officeDocument/2006/relationships/pivotCacheDefinition" Target="pivotCache/pivotCacheDefinition24.xml"/><Relationship Id="rId295" Type="http://schemas.openxmlformats.org/officeDocument/2006/relationships/pivotCacheDefinition" Target="pivotCache/pivotCacheDefinition45.xml"/><Relationship Id="rId309" Type="http://schemas.openxmlformats.org/officeDocument/2006/relationships/pivotCacheDefinition" Target="pivotCache/pivotCacheDefinition5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pivotCacheDefinition" Target="pivotCache/pivotCacheDefinition7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pivotCacheDefinition" Target="pivotCache/pivotCacheDefinition91.xml"/><Relationship Id="rId362" Type="http://schemas.openxmlformats.org/officeDocument/2006/relationships/pivotCacheDefinition" Target="pivotCache/pivotCacheDefinition112.xml"/><Relationship Id="rId383" Type="http://schemas.openxmlformats.org/officeDocument/2006/relationships/pivotCacheDefinition" Target="pivotCache/pivotCacheDefinition13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pivotCacheDefinition" Target="pivotCache/pivotCacheDefinition14.xml"/><Relationship Id="rId285" Type="http://schemas.openxmlformats.org/officeDocument/2006/relationships/pivotCacheDefinition" Target="pivotCache/pivotCacheDefinition3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pivotCacheDefinition" Target="pivotCache/pivotCacheDefinition6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pivotCacheDefinition" Target="pivotCache/pivotCacheDefinition81.xml"/><Relationship Id="rId352" Type="http://schemas.openxmlformats.org/officeDocument/2006/relationships/pivotCacheDefinition" Target="pivotCache/pivotCacheDefinition102.xml"/><Relationship Id="rId373" Type="http://schemas.openxmlformats.org/officeDocument/2006/relationships/pivotCacheDefinition" Target="pivotCache/pivotCacheDefinition123.xml"/><Relationship Id="rId39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pivotCacheDefinition" Target="pivotCache/pivotCacheDefinition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pivotCacheDefinition" Target="pivotCache/pivotCacheDefinition25.xml"/><Relationship Id="rId296" Type="http://schemas.openxmlformats.org/officeDocument/2006/relationships/pivotCacheDefinition" Target="pivotCache/pivotCacheDefinition46.xml"/><Relationship Id="rId300" Type="http://schemas.openxmlformats.org/officeDocument/2006/relationships/pivotCacheDefinition" Target="pivotCache/pivotCacheDefinition5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pivotCacheDefinition" Target="pivotCache/pivotCacheDefinition71.xml"/><Relationship Id="rId342" Type="http://schemas.openxmlformats.org/officeDocument/2006/relationships/pivotCacheDefinition" Target="pivotCache/pivotCacheDefinition92.xml"/><Relationship Id="rId363" Type="http://schemas.openxmlformats.org/officeDocument/2006/relationships/pivotCacheDefinition" Target="pivotCache/pivotCacheDefinition113.xml"/><Relationship Id="rId384" Type="http://schemas.openxmlformats.org/officeDocument/2006/relationships/pivotCacheDefinition" Target="pivotCache/pivotCacheDefinition13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pivotCacheDefinition" Target="pivotCache/pivotCacheDefinition15.xml"/><Relationship Id="rId286" Type="http://schemas.openxmlformats.org/officeDocument/2006/relationships/pivotCacheDefinition" Target="pivotCache/pivotCacheDefinition3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pivotCacheDefinition" Target="pivotCache/pivotCacheDefinition61.xml"/><Relationship Id="rId332" Type="http://schemas.openxmlformats.org/officeDocument/2006/relationships/pivotCacheDefinition" Target="pivotCache/pivotCacheDefinition82.xml"/><Relationship Id="rId353" Type="http://schemas.openxmlformats.org/officeDocument/2006/relationships/pivotCacheDefinition" Target="pivotCache/pivotCacheDefinition103.xml"/><Relationship Id="rId374" Type="http://schemas.openxmlformats.org/officeDocument/2006/relationships/pivotCacheDefinition" Target="pivotCache/pivotCacheDefinition124.xml"/><Relationship Id="rId395" Type="http://schemas.openxmlformats.org/officeDocument/2006/relationships/calcChain" Target="calcChain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pivotCacheDefinition" Target="pivotCache/pivotCacheDefinition5.xml"/><Relationship Id="rId276" Type="http://schemas.openxmlformats.org/officeDocument/2006/relationships/pivotCacheDefinition" Target="pivotCache/pivotCacheDefinition26.xml"/><Relationship Id="rId297" Type="http://schemas.openxmlformats.org/officeDocument/2006/relationships/pivotCacheDefinition" Target="pivotCache/pivotCacheDefinition4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pivotCacheDefinition" Target="pivotCache/pivotCacheDefinition51.xml"/><Relationship Id="rId322" Type="http://schemas.openxmlformats.org/officeDocument/2006/relationships/pivotCacheDefinition" Target="pivotCache/pivotCacheDefinition72.xml"/><Relationship Id="rId343" Type="http://schemas.openxmlformats.org/officeDocument/2006/relationships/pivotCacheDefinition" Target="pivotCache/pivotCacheDefinition93.xml"/><Relationship Id="rId364" Type="http://schemas.openxmlformats.org/officeDocument/2006/relationships/pivotCacheDefinition" Target="pivotCache/pivotCacheDefinition11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pivotCacheDefinition" Target="pivotCache/pivotCacheDefinition13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pivotCacheDefinition" Target="pivotCache/pivotCacheDefinition16.xml"/><Relationship Id="rId287" Type="http://schemas.openxmlformats.org/officeDocument/2006/relationships/pivotCacheDefinition" Target="pivotCache/pivotCacheDefinition3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pivotCacheDefinition" Target="pivotCache/pivotCacheDefinition62.xml"/><Relationship Id="rId333" Type="http://schemas.openxmlformats.org/officeDocument/2006/relationships/pivotCacheDefinition" Target="pivotCache/pivotCacheDefinition83.xml"/><Relationship Id="rId354" Type="http://schemas.openxmlformats.org/officeDocument/2006/relationships/pivotCacheDefinition" Target="pivotCache/pivotCacheDefinition10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pivotCacheDefinition" Target="pivotCache/pivotCacheDefinition12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pivotCacheDefinition" Target="pivotCache/pivotCacheDefinition6.xml"/><Relationship Id="rId277" Type="http://schemas.openxmlformats.org/officeDocument/2006/relationships/pivotCacheDefinition" Target="pivotCache/pivotCacheDefinition27.xml"/><Relationship Id="rId298" Type="http://schemas.openxmlformats.org/officeDocument/2006/relationships/pivotCacheDefinition" Target="pivotCache/pivotCacheDefinition4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pivotCacheDefinition" Target="pivotCache/pivotCacheDefinition52.xml"/><Relationship Id="rId323" Type="http://schemas.openxmlformats.org/officeDocument/2006/relationships/pivotCacheDefinition" Target="pivotCache/pivotCacheDefinition73.xml"/><Relationship Id="rId344" Type="http://schemas.openxmlformats.org/officeDocument/2006/relationships/pivotCacheDefinition" Target="pivotCache/pivotCacheDefinition9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pivotCacheDefinition" Target="pivotCache/pivotCacheDefinition115.xml"/><Relationship Id="rId386" Type="http://schemas.openxmlformats.org/officeDocument/2006/relationships/pivotCacheDefinition" Target="pivotCache/pivotCacheDefinition13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pivotCacheDefinition" Target="pivotCache/pivotCacheDefinition17.xml"/><Relationship Id="rId288" Type="http://schemas.openxmlformats.org/officeDocument/2006/relationships/pivotCacheDefinition" Target="pivotCache/pivotCacheDefinition3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pivotCacheDefinition" Target="pivotCache/pivotCacheDefinition6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pivotCacheDefinition" Target="pivotCache/pivotCacheDefinition84.xml"/><Relationship Id="rId355" Type="http://schemas.openxmlformats.org/officeDocument/2006/relationships/pivotCacheDefinition" Target="pivotCache/pivotCacheDefinition105.xml"/><Relationship Id="rId376" Type="http://schemas.openxmlformats.org/officeDocument/2006/relationships/pivotCacheDefinition" Target="pivotCache/pivotCacheDefinition12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pivotCacheDefinition" Target="pivotCache/pivotCacheDefinition7.xml"/><Relationship Id="rId278" Type="http://schemas.openxmlformats.org/officeDocument/2006/relationships/pivotCacheDefinition" Target="pivotCache/pivotCacheDefinition28.xml"/><Relationship Id="rId303" Type="http://schemas.openxmlformats.org/officeDocument/2006/relationships/pivotCacheDefinition" Target="pivotCache/pivotCacheDefinition5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pivotCacheDefinition" Target="pivotCache/pivotCacheDefinition95.xml"/><Relationship Id="rId387" Type="http://schemas.openxmlformats.org/officeDocument/2006/relationships/pivotCacheDefinition" Target="pivotCache/pivotCacheDefinition13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[MQPData.xlsx]Sheet11!PivotTable16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Sheet11!$B$2:$B$6</c:f>
              <c:numCache>
                <c:formatCode>General</c:formatCode>
                <c:ptCount val="5"/>
                <c:pt idx="0">
                  <c:v>31.617259999999998</c:v>
                </c:pt>
                <c:pt idx="1">
                  <c:v>29.333334000000001</c:v>
                </c:pt>
                <c:pt idx="2">
                  <c:v>35.522204000000002</c:v>
                </c:pt>
                <c:pt idx="3">
                  <c:v>32.497810000000001</c:v>
                </c:pt>
                <c:pt idx="4">
                  <c:v>31.504691999999999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489688"/>
        <c:axId val="374490472"/>
      </c:barChart>
      <c:catAx>
        <c:axId val="374489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90472"/>
        <c:crosses val="autoZero"/>
        <c:auto val="1"/>
        <c:lblAlgn val="ctr"/>
        <c:lblOffset val="100"/>
        <c:noMultiLvlLbl val="0"/>
      </c:catAx>
      <c:valAx>
        <c:axId val="374490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8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[MQPData.xlsx]Sheet12!PivotTable21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Sheet12!$B$4:$B$8</c:f>
              <c:numCache>
                <c:formatCode>General</c:formatCode>
                <c:ptCount val="5"/>
                <c:pt idx="0">
                  <c:v>33.345841999999998</c:v>
                </c:pt>
                <c:pt idx="1">
                  <c:v>33.543466000000002</c:v>
                </c:pt>
                <c:pt idx="2">
                  <c:v>32.547842000000003</c:v>
                </c:pt>
                <c:pt idx="3">
                  <c:v>33.447156</c:v>
                </c:pt>
                <c:pt idx="4">
                  <c:v>30.581614000000002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514672"/>
        <c:axId val="434515064"/>
      </c:barChart>
      <c:catAx>
        <c:axId val="4345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5064"/>
        <c:crosses val="autoZero"/>
        <c:auto val="1"/>
        <c:lblAlgn val="ctr"/>
        <c:lblOffset val="100"/>
        <c:noMultiLvlLbl val="0"/>
      </c:catAx>
      <c:valAx>
        <c:axId val="43451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[MQPData.xlsx]Sheet34!PivotTable78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Sheet34!$B$4:$B$8</c:f>
              <c:numCache>
                <c:formatCode>General</c:formatCode>
                <c:ptCount val="5"/>
                <c:pt idx="0">
                  <c:v>29.707545999999997</c:v>
                </c:pt>
                <c:pt idx="1">
                  <c:v>26.614553999999998</c:v>
                </c:pt>
                <c:pt idx="2">
                  <c:v>28.450131999999996</c:v>
                </c:pt>
                <c:pt idx="3">
                  <c:v>28.076820000000005</c:v>
                </c:pt>
                <c:pt idx="4">
                  <c:v>26.159029999999994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07024"/>
        <c:axId val="441307416"/>
      </c:barChart>
      <c:catAx>
        <c:axId val="44130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7416"/>
        <c:crosses val="autoZero"/>
        <c:auto val="1"/>
        <c:lblAlgn val="ctr"/>
        <c:lblOffset val="100"/>
        <c:noMultiLvlLbl val="0"/>
      </c:catAx>
      <c:valAx>
        <c:axId val="44130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[MQPData.xlsx]Sheet98!PivotTable21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Sheet98!$B$4:$B$8</c:f>
              <c:numCache>
                <c:formatCode>General</c:formatCode>
                <c:ptCount val="5"/>
                <c:pt idx="0">
                  <c:v>27.807276000000002</c:v>
                </c:pt>
                <c:pt idx="1">
                  <c:v>27.947437999999998</c:v>
                </c:pt>
                <c:pt idx="2">
                  <c:v>26.144204000000002</c:v>
                </c:pt>
                <c:pt idx="3">
                  <c:v>27.475742000000004</c:v>
                </c:pt>
                <c:pt idx="4">
                  <c:v>29.633422000000003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08200"/>
        <c:axId val="441308592"/>
      </c:barChart>
      <c:catAx>
        <c:axId val="44130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8592"/>
        <c:crosses val="autoZero"/>
        <c:auto val="1"/>
        <c:lblAlgn val="ctr"/>
        <c:lblOffset val="100"/>
        <c:noMultiLvlLbl val="0"/>
      </c:catAx>
      <c:valAx>
        <c:axId val="44130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[MQPData.xlsx]Sheet28!PivotTable60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Sheet28!$A$4:$A$8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Sheet28!$B$4:$B$8</c:f>
              <c:numCache>
                <c:formatCode>General</c:formatCode>
                <c:ptCount val="5"/>
                <c:pt idx="0">
                  <c:v>27.485176000000003</c:v>
                </c:pt>
                <c:pt idx="1">
                  <c:v>24.921832000000002</c:v>
                </c:pt>
                <c:pt idx="2">
                  <c:v>25.530998</c:v>
                </c:pt>
                <c:pt idx="3">
                  <c:v>23.834232</c:v>
                </c:pt>
                <c:pt idx="4">
                  <c:v>26.022911999999998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09376"/>
        <c:axId val="441309768"/>
      </c:barChart>
      <c:catAx>
        <c:axId val="44130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9768"/>
        <c:crosses val="autoZero"/>
        <c:auto val="1"/>
        <c:lblAlgn val="ctr"/>
        <c:lblOffset val="100"/>
        <c:noMultiLvlLbl val="0"/>
      </c:catAx>
      <c:valAx>
        <c:axId val="441309768"/>
        <c:scaling>
          <c:orientation val="minMax"/>
          <c:max val="30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[MQPData.xlsx]Sheet29!PivotTable63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Sheet29!$A$4:$A$8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Sheet29!$B$4:$B$8</c:f>
              <c:numCache>
                <c:formatCode>General</c:formatCode>
                <c:ptCount val="5"/>
                <c:pt idx="0">
                  <c:v>28.047170000000001</c:v>
                </c:pt>
                <c:pt idx="1">
                  <c:v>25.289757999999999</c:v>
                </c:pt>
                <c:pt idx="2">
                  <c:v>26.032345999999997</c:v>
                </c:pt>
                <c:pt idx="3">
                  <c:v>23.971698</c:v>
                </c:pt>
                <c:pt idx="4">
                  <c:v>25.650945999999998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10552"/>
        <c:axId val="441310944"/>
      </c:barChart>
      <c:catAx>
        <c:axId val="441310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10944"/>
        <c:crosses val="autoZero"/>
        <c:auto val="1"/>
        <c:lblAlgn val="ctr"/>
        <c:lblOffset val="100"/>
        <c:noMultiLvlLbl val="0"/>
      </c:catAx>
      <c:valAx>
        <c:axId val="441310944"/>
        <c:scaling>
          <c:orientation val="minMax"/>
          <c:max val="30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1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[MQPData.xlsx]Sheet30!PivotTable66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Most Irregular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Sheet30!$A$4:$A$8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Sheet30!$B$4:$B$8</c:f>
              <c:numCache>
                <c:formatCode>General</c:formatCode>
                <c:ptCount val="5"/>
                <c:pt idx="0">
                  <c:v>27.225068</c:v>
                </c:pt>
                <c:pt idx="1">
                  <c:v>25.207546000000001</c:v>
                </c:pt>
                <c:pt idx="2">
                  <c:v>25.925875999999999</c:v>
                </c:pt>
                <c:pt idx="3">
                  <c:v>23.989215999999999</c:v>
                </c:pt>
                <c:pt idx="4">
                  <c:v>25.039086000000001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11728"/>
        <c:axId val="441312120"/>
      </c:barChart>
      <c:catAx>
        <c:axId val="44131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12120"/>
        <c:crosses val="autoZero"/>
        <c:auto val="1"/>
        <c:lblAlgn val="ctr"/>
        <c:lblOffset val="100"/>
        <c:noMultiLvlLbl val="0"/>
      </c:catAx>
      <c:valAx>
        <c:axId val="441312120"/>
        <c:scaling>
          <c:orientation val="minMax"/>
          <c:max val="30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1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[MQPData.xlsx]Sheet31!PivotTable69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Largest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Sheet31!$A$4:$A$8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Sheet31!$B$4:$B$8</c:f>
              <c:numCache>
                <c:formatCode>General</c:formatCode>
                <c:ptCount val="5"/>
                <c:pt idx="0">
                  <c:v>28.377360000000003</c:v>
                </c:pt>
                <c:pt idx="1">
                  <c:v>25.455525999999999</c:v>
                </c:pt>
                <c:pt idx="2">
                  <c:v>25.125337999999999</c:v>
                </c:pt>
                <c:pt idx="3">
                  <c:v>23.33558</c:v>
                </c:pt>
                <c:pt idx="4">
                  <c:v>25.601078000000001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12904"/>
        <c:axId val="441313296"/>
      </c:barChart>
      <c:catAx>
        <c:axId val="44131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13296"/>
        <c:crosses val="autoZero"/>
        <c:auto val="1"/>
        <c:lblAlgn val="ctr"/>
        <c:lblOffset val="100"/>
        <c:noMultiLvlLbl val="0"/>
      </c:catAx>
      <c:valAx>
        <c:axId val="441313296"/>
        <c:scaling>
          <c:orientation val="minMax"/>
          <c:max val="30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1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[MQPData.xlsx]Sheet32!PivotTable72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Closest to</a:t>
            </a:r>
            <a:r>
              <a:rPr lang="en-US" baseline="0"/>
              <a:t> Half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Sheet32!$B$4:$B$8</c:f>
              <c:numCache>
                <c:formatCode>General</c:formatCode>
                <c:ptCount val="5"/>
                <c:pt idx="0">
                  <c:v>27.75337</c:v>
                </c:pt>
                <c:pt idx="1">
                  <c:v>26.109165999999998</c:v>
                </c:pt>
                <c:pt idx="2">
                  <c:v>25.628032000000001</c:v>
                </c:pt>
                <c:pt idx="3">
                  <c:v>24.544476</c:v>
                </c:pt>
                <c:pt idx="4">
                  <c:v>25.808624000000002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14080"/>
        <c:axId val="441314472"/>
      </c:barChart>
      <c:catAx>
        <c:axId val="4413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14472"/>
        <c:crosses val="autoZero"/>
        <c:auto val="1"/>
        <c:lblAlgn val="ctr"/>
        <c:lblOffset val="100"/>
        <c:noMultiLvlLbl val="0"/>
      </c:catAx>
      <c:valAx>
        <c:axId val="441314472"/>
        <c:scaling>
          <c:orientation val="minMax"/>
          <c:max val="30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1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[MQPData.xlsx]Sheet33!PivotTable75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Sheet33!$B$4:$B$8</c:f>
              <c:numCache>
                <c:formatCode>General</c:formatCode>
                <c:ptCount val="5"/>
                <c:pt idx="0">
                  <c:v>28.889488</c:v>
                </c:pt>
                <c:pt idx="1">
                  <c:v>26.064852000000002</c:v>
                </c:pt>
                <c:pt idx="2">
                  <c:v>25.125337999999999</c:v>
                </c:pt>
                <c:pt idx="3">
                  <c:v>23.33558</c:v>
                </c:pt>
                <c:pt idx="4">
                  <c:v>25.601078000000001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15256"/>
        <c:axId val="444403920"/>
      </c:barChart>
      <c:catAx>
        <c:axId val="441315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3920"/>
        <c:crosses val="autoZero"/>
        <c:auto val="1"/>
        <c:lblAlgn val="ctr"/>
        <c:lblOffset val="100"/>
        <c:noMultiLvlLbl val="0"/>
      </c:catAx>
      <c:valAx>
        <c:axId val="444403920"/>
        <c:scaling>
          <c:orientation val="minMax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15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[MQPData.xlsx]Sheet34!PivotTable78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Sheet34!$B$4:$B$8</c:f>
              <c:numCache>
                <c:formatCode>General</c:formatCode>
                <c:ptCount val="5"/>
                <c:pt idx="0">
                  <c:v>29.707545999999997</c:v>
                </c:pt>
                <c:pt idx="1">
                  <c:v>26.614553999999998</c:v>
                </c:pt>
                <c:pt idx="2">
                  <c:v>28.450131999999996</c:v>
                </c:pt>
                <c:pt idx="3">
                  <c:v>28.076820000000005</c:v>
                </c:pt>
                <c:pt idx="4">
                  <c:v>26.159029999999994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04704"/>
        <c:axId val="444405096"/>
      </c:barChart>
      <c:catAx>
        <c:axId val="4444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5096"/>
        <c:crosses val="autoZero"/>
        <c:auto val="1"/>
        <c:lblAlgn val="ctr"/>
        <c:lblOffset val="100"/>
        <c:noMultiLvlLbl val="0"/>
      </c:catAx>
      <c:valAx>
        <c:axId val="444405096"/>
        <c:scaling>
          <c:orientation val="minMax"/>
          <c:max val="30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[MQPData.xlsx]Sheet92!PivotTable3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Sheet92!$B$4:$B$8</c:f>
              <c:numCache>
                <c:formatCode>General</c:formatCode>
                <c:ptCount val="5"/>
                <c:pt idx="0">
                  <c:v>26.460915999999997</c:v>
                </c:pt>
                <c:pt idx="1">
                  <c:v>26.002695999999997</c:v>
                </c:pt>
                <c:pt idx="2">
                  <c:v>27.258760000000002</c:v>
                </c:pt>
                <c:pt idx="3">
                  <c:v>26.393532</c:v>
                </c:pt>
                <c:pt idx="4">
                  <c:v>21.679245999999999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05880"/>
        <c:axId val="444406272"/>
      </c:barChart>
      <c:catAx>
        <c:axId val="44440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6272"/>
        <c:crosses val="autoZero"/>
        <c:auto val="1"/>
        <c:lblAlgn val="ctr"/>
        <c:lblOffset val="100"/>
        <c:noMultiLvlLbl val="0"/>
      </c:catAx>
      <c:valAx>
        <c:axId val="444406272"/>
        <c:scaling>
          <c:orientation val="minMax"/>
          <c:max val="3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[MQPData.xlsx]Sheet2!PivotTable6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Sheet2!$B$4:$B$8</c:f>
              <c:numCache>
                <c:formatCode>General</c:formatCode>
                <c:ptCount val="5"/>
                <c:pt idx="0">
                  <c:v>28.667918000000004</c:v>
                </c:pt>
                <c:pt idx="1">
                  <c:v>27.225766</c:v>
                </c:pt>
                <c:pt idx="2">
                  <c:v>30.775483999999999</c:v>
                </c:pt>
                <c:pt idx="3">
                  <c:v>32.470292000000001</c:v>
                </c:pt>
                <c:pt idx="4">
                  <c:v>33.374608000000009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515848"/>
        <c:axId val="434516240"/>
      </c:barChart>
      <c:catAx>
        <c:axId val="434515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6240"/>
        <c:crosses val="autoZero"/>
        <c:auto val="1"/>
        <c:lblAlgn val="ctr"/>
        <c:lblOffset val="100"/>
        <c:noMultiLvlLbl val="0"/>
      </c:catAx>
      <c:valAx>
        <c:axId val="43451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5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[MQPData.xlsx]Sheet93!PivotTable6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Sheet93!$B$4:$B$8</c:f>
              <c:numCache>
                <c:formatCode>General</c:formatCode>
                <c:ptCount val="5"/>
                <c:pt idx="0">
                  <c:v>26.792453999999999</c:v>
                </c:pt>
                <c:pt idx="1">
                  <c:v>26.940701999999998</c:v>
                </c:pt>
                <c:pt idx="2">
                  <c:v>27.675202000000002</c:v>
                </c:pt>
                <c:pt idx="3">
                  <c:v>26.156334000000005</c:v>
                </c:pt>
                <c:pt idx="4">
                  <c:v>21.427226000000001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07056"/>
        <c:axId val="444407448"/>
      </c:barChart>
      <c:catAx>
        <c:axId val="44440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7448"/>
        <c:crosses val="autoZero"/>
        <c:auto val="1"/>
        <c:lblAlgn val="ctr"/>
        <c:lblOffset val="100"/>
        <c:noMultiLvlLbl val="0"/>
      </c:catAx>
      <c:valAx>
        <c:axId val="444407448"/>
        <c:scaling>
          <c:orientation val="minMax"/>
          <c:max val="3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[MQPData.xlsx]Sheet94!PivotTable9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Sheet94!$B$4:$B$8</c:f>
              <c:numCache>
                <c:formatCode>General</c:formatCode>
                <c:ptCount val="5"/>
                <c:pt idx="0">
                  <c:v>25.990566000000001</c:v>
                </c:pt>
                <c:pt idx="1">
                  <c:v>26.059298000000002</c:v>
                </c:pt>
                <c:pt idx="2">
                  <c:v>27.296496000000001</c:v>
                </c:pt>
                <c:pt idx="3">
                  <c:v>25.966307999999998</c:v>
                </c:pt>
                <c:pt idx="4">
                  <c:v>22.074124000000001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08232"/>
        <c:axId val="444408624"/>
      </c:barChart>
      <c:catAx>
        <c:axId val="44440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8624"/>
        <c:crosses val="autoZero"/>
        <c:auto val="1"/>
        <c:lblAlgn val="ctr"/>
        <c:lblOffset val="100"/>
        <c:noMultiLvlLbl val="0"/>
      </c:catAx>
      <c:valAx>
        <c:axId val="444408624"/>
        <c:scaling>
          <c:orientation val="minMax"/>
          <c:max val="3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[MQPData.xlsx]Sheet96!PivotTable15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Sheet96!$B$4:$B$8</c:f>
              <c:numCache>
                <c:formatCode>General</c:formatCode>
                <c:ptCount val="5"/>
                <c:pt idx="0">
                  <c:v>26.405660000000001</c:v>
                </c:pt>
                <c:pt idx="1">
                  <c:v>26.168464</c:v>
                </c:pt>
                <c:pt idx="2">
                  <c:v>26.979786000000001</c:v>
                </c:pt>
                <c:pt idx="3">
                  <c:v>26.106470000000002</c:v>
                </c:pt>
                <c:pt idx="4">
                  <c:v>24.183287999999997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09408"/>
        <c:axId val="444409800"/>
      </c:barChart>
      <c:catAx>
        <c:axId val="4444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9800"/>
        <c:crosses val="autoZero"/>
        <c:auto val="1"/>
        <c:lblAlgn val="ctr"/>
        <c:lblOffset val="100"/>
        <c:noMultiLvlLbl val="0"/>
      </c:catAx>
      <c:valAx>
        <c:axId val="444409800"/>
        <c:scaling>
          <c:orientation val="minMax"/>
          <c:max val="3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0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[MQPData.xlsx]Sheet95!PivotTable12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Sheet95!$B$4:$B$8</c:f>
              <c:numCache>
                <c:formatCode>General</c:formatCode>
                <c:ptCount val="5"/>
                <c:pt idx="0">
                  <c:v>25.985177999999998</c:v>
                </c:pt>
                <c:pt idx="1">
                  <c:v>27.142858</c:v>
                </c:pt>
                <c:pt idx="2">
                  <c:v>27.146899999999999</c:v>
                </c:pt>
                <c:pt idx="3">
                  <c:v>25.982477999999997</c:v>
                </c:pt>
                <c:pt idx="4">
                  <c:v>21.637467999999998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10584"/>
        <c:axId val="444410976"/>
      </c:barChart>
      <c:catAx>
        <c:axId val="44441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0976"/>
        <c:crosses val="autoZero"/>
        <c:auto val="1"/>
        <c:lblAlgn val="ctr"/>
        <c:lblOffset val="100"/>
        <c:noMultiLvlLbl val="0"/>
      </c:catAx>
      <c:valAx>
        <c:axId val="444410976"/>
        <c:scaling>
          <c:orientation val="minMax"/>
          <c:max val="3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0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[MQPData.xlsx]Sheet97!PivotTable18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</a:t>
            </a:r>
            <a:r>
              <a:rPr lang="en-US" baseline="0"/>
              <a:t> Deviant Construction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Sheet97!$B$4:$B$8</c:f>
              <c:numCache>
                <c:formatCode>General</c:formatCode>
                <c:ptCount val="5"/>
                <c:pt idx="0">
                  <c:v>27.106631999999998</c:v>
                </c:pt>
                <c:pt idx="1">
                  <c:v>27.142858</c:v>
                </c:pt>
                <c:pt idx="2">
                  <c:v>27.146899999999999</c:v>
                </c:pt>
                <c:pt idx="3">
                  <c:v>25.982477999999997</c:v>
                </c:pt>
                <c:pt idx="4">
                  <c:v>21.637467999999998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11760"/>
        <c:axId val="444412152"/>
      </c:barChart>
      <c:catAx>
        <c:axId val="44441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2152"/>
        <c:crosses val="autoZero"/>
        <c:auto val="1"/>
        <c:lblAlgn val="ctr"/>
        <c:lblOffset val="100"/>
        <c:noMultiLvlLbl val="0"/>
      </c:catAx>
      <c:valAx>
        <c:axId val="444412152"/>
        <c:scaling>
          <c:orientation val="minMax"/>
          <c:max val="3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1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[MQPData.xlsx]Sheet98!PivotTable21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Common Construction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Sheet98!$B$4:$B$8</c:f>
              <c:numCache>
                <c:formatCode>General</c:formatCode>
                <c:ptCount val="5"/>
                <c:pt idx="0">
                  <c:v>27.807276000000002</c:v>
                </c:pt>
                <c:pt idx="1">
                  <c:v>27.947437999999998</c:v>
                </c:pt>
                <c:pt idx="2">
                  <c:v>26.144204000000002</c:v>
                </c:pt>
                <c:pt idx="3">
                  <c:v>27.475742000000004</c:v>
                </c:pt>
                <c:pt idx="4">
                  <c:v>29.633422000000003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12936"/>
        <c:axId val="444413328"/>
      </c:barChart>
      <c:catAx>
        <c:axId val="44441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3328"/>
        <c:crosses val="autoZero"/>
        <c:auto val="1"/>
        <c:lblAlgn val="ctr"/>
        <c:lblOffset val="100"/>
        <c:noMultiLvlLbl val="0"/>
      </c:catAx>
      <c:valAx>
        <c:axId val="444413328"/>
        <c:scaling>
          <c:orientation val="minMax"/>
          <c:max val="3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Yeast Overall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Yeast_Overall!$B$1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Yeast_Overall!$A$2:$A$9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Yeast_Overall!$B$2:$B$9</c:f>
              <c:numCache>
                <c:formatCode>General</c:formatCode>
                <c:ptCount val="8"/>
                <c:pt idx="0">
                  <c:v>25.559030000000003</c:v>
                </c:pt>
                <c:pt idx="1">
                  <c:v>25.798383599999994</c:v>
                </c:pt>
                <c:pt idx="2">
                  <c:v>25.477358400000004</c:v>
                </c:pt>
                <c:pt idx="3">
                  <c:v>25.578976399999998</c:v>
                </c:pt>
                <c:pt idx="4">
                  <c:v>25.9687336</c:v>
                </c:pt>
                <c:pt idx="5">
                  <c:v>25.803267199999997</c:v>
                </c:pt>
                <c:pt idx="6">
                  <c:v>27.801616399999997</c:v>
                </c:pt>
                <c:pt idx="7">
                  <c:v>39.5</c:v>
                </c:pt>
              </c:numCache>
            </c:numRef>
          </c:val>
        </c:ser>
        <c:ser>
          <c:idx val="1"/>
          <c:order val="1"/>
          <c:tx>
            <c:strRef>
              <c:f>Yeast_Overall!$C$1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Yeast_Overall!$A$2:$A$9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Yeast_Overall!$C$2:$C$9</c:f>
              <c:numCache>
                <c:formatCode>General</c:formatCode>
                <c:ptCount val="8"/>
                <c:pt idx="0">
                  <c:v>32.695419999999999</c:v>
                </c:pt>
                <c:pt idx="1">
                  <c:v>31.785710000000002</c:v>
                </c:pt>
                <c:pt idx="2">
                  <c:v>34.17116</c:v>
                </c:pt>
                <c:pt idx="3">
                  <c:v>32.22372</c:v>
                </c:pt>
                <c:pt idx="4">
                  <c:v>31.502700000000001</c:v>
                </c:pt>
                <c:pt idx="5">
                  <c:v>32.22372</c:v>
                </c:pt>
                <c:pt idx="6">
                  <c:v>30.86253</c:v>
                </c:pt>
                <c:pt idx="7">
                  <c:v>39.5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14112"/>
        <c:axId val="444414504"/>
      </c:barChart>
      <c:catAx>
        <c:axId val="44441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4504"/>
        <c:crosses val="autoZero"/>
        <c:auto val="1"/>
        <c:lblAlgn val="ctr"/>
        <c:lblOffset val="100"/>
        <c:noMultiLvlLbl val="0"/>
      </c:catAx>
      <c:valAx>
        <c:axId val="444414504"/>
        <c:scaling>
          <c:orientation val="minMax"/>
          <c:min val="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[MQPData.xlsx]Sheet36!PivotTable81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Sheet36!$A$4:$A$7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Sheet36!$B$4:$B$7</c:f>
              <c:numCache>
                <c:formatCode>General</c:formatCode>
                <c:ptCount val="4"/>
                <c:pt idx="0">
                  <c:v>24.452514000000001</c:v>
                </c:pt>
                <c:pt idx="1">
                  <c:v>24.396647999999999</c:v>
                </c:pt>
                <c:pt idx="2">
                  <c:v>24.726255999999999</c:v>
                </c:pt>
                <c:pt idx="3">
                  <c:v>24.502791999999999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15288"/>
        <c:axId val="444415680"/>
      </c:barChart>
      <c:catAx>
        <c:axId val="4444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5680"/>
        <c:crosses val="autoZero"/>
        <c:auto val="1"/>
        <c:lblAlgn val="ctr"/>
        <c:lblOffset val="100"/>
        <c:noMultiLvlLbl val="0"/>
      </c:catAx>
      <c:valAx>
        <c:axId val="4444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[MQPData.xlsx]Sheet100!PivotTable24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Sheet100!$B$4:$B$8</c:f>
              <c:numCache>
                <c:formatCode>General</c:formatCode>
                <c:ptCount val="5"/>
                <c:pt idx="0">
                  <c:v>25.048882499999998</c:v>
                </c:pt>
                <c:pt idx="1">
                  <c:v>24.7695525</c:v>
                </c:pt>
                <c:pt idx="2">
                  <c:v>24.092177499999998</c:v>
                </c:pt>
                <c:pt idx="3">
                  <c:v>25.167597499999999</c:v>
                </c:pt>
                <c:pt idx="4">
                  <c:v>23.5195525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16464"/>
        <c:axId val="444416856"/>
      </c:barChart>
      <c:catAx>
        <c:axId val="4444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6856"/>
        <c:crosses val="autoZero"/>
        <c:auto val="1"/>
        <c:lblAlgn val="ctr"/>
        <c:lblOffset val="100"/>
        <c:noMultiLvlLbl val="0"/>
      </c:catAx>
      <c:valAx>
        <c:axId val="4444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[MQPData.xlsx]Sheet37!PivotTable84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Sheet37!$A$4:$A$7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Sheet37!$B$4:$B$7</c:f>
              <c:numCache>
                <c:formatCode>General</c:formatCode>
                <c:ptCount val="4"/>
                <c:pt idx="0">
                  <c:v>24.324022000000003</c:v>
                </c:pt>
                <c:pt idx="1">
                  <c:v>24.636870000000002</c:v>
                </c:pt>
                <c:pt idx="2">
                  <c:v>24.720672</c:v>
                </c:pt>
                <c:pt idx="3">
                  <c:v>24.877094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17640"/>
        <c:axId val="444418032"/>
      </c:barChart>
      <c:catAx>
        <c:axId val="44441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8032"/>
        <c:crosses val="autoZero"/>
        <c:auto val="1"/>
        <c:lblAlgn val="ctr"/>
        <c:lblOffset val="100"/>
        <c:noMultiLvlLbl val="0"/>
      </c:catAx>
      <c:valAx>
        <c:axId val="44441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[MQPData.xlsx]Sheet27!PivotTable24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Sheet27!$B$4:$B$8</c:f>
              <c:numCache>
                <c:formatCode>General</c:formatCode>
                <c:ptCount val="5"/>
                <c:pt idx="0">
                  <c:v>30.899311999999998</c:v>
                </c:pt>
                <c:pt idx="1">
                  <c:v>31.577235999999999</c:v>
                </c:pt>
                <c:pt idx="2">
                  <c:v>30.197622000000003</c:v>
                </c:pt>
                <c:pt idx="3">
                  <c:v>30.336459999999999</c:v>
                </c:pt>
                <c:pt idx="4">
                  <c:v>29.503437999999999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495176"/>
        <c:axId val="374494784"/>
      </c:barChart>
      <c:catAx>
        <c:axId val="374495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94784"/>
        <c:crosses val="autoZero"/>
        <c:auto val="1"/>
        <c:lblAlgn val="ctr"/>
        <c:lblOffset val="100"/>
        <c:noMultiLvlLbl val="0"/>
      </c:catAx>
      <c:valAx>
        <c:axId val="37449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95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[MQPData.xlsx]Sheet99!PivotTable3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Sheet99!$B$4:$B$8</c:f>
              <c:numCache>
                <c:formatCode>General</c:formatCode>
                <c:ptCount val="5"/>
                <c:pt idx="0">
                  <c:v>24.378490000000003</c:v>
                </c:pt>
                <c:pt idx="1">
                  <c:v>24.727654999999999</c:v>
                </c:pt>
                <c:pt idx="2">
                  <c:v>24.972067500000001</c:v>
                </c:pt>
                <c:pt idx="3">
                  <c:v>25.432960000000001</c:v>
                </c:pt>
                <c:pt idx="4">
                  <c:v>23.687149999999999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418816"/>
        <c:axId val="444419208"/>
      </c:barChart>
      <c:catAx>
        <c:axId val="44441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9208"/>
        <c:crosses val="autoZero"/>
        <c:auto val="1"/>
        <c:lblAlgn val="ctr"/>
        <c:lblOffset val="100"/>
        <c:noMultiLvlLbl val="0"/>
      </c:catAx>
      <c:valAx>
        <c:axId val="44441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41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[MQPData.xlsx]Sheet38!PivotTable87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</a:t>
            </a:r>
            <a:r>
              <a:rPr lang="en-US"/>
              <a:t>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Sheet38!$A$4:$A$7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Sheet38!$B$4:$B$7</c:f>
              <c:numCache>
                <c:formatCode>General</c:formatCode>
                <c:ptCount val="4"/>
                <c:pt idx="0">
                  <c:v>24.603354</c:v>
                </c:pt>
                <c:pt idx="1">
                  <c:v>24.195532000000004</c:v>
                </c:pt>
                <c:pt idx="2">
                  <c:v>24.765360000000001</c:v>
                </c:pt>
                <c:pt idx="3">
                  <c:v>24.692736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40928"/>
        <c:axId val="443941320"/>
      </c:barChart>
      <c:catAx>
        <c:axId val="4439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1320"/>
        <c:crosses val="autoZero"/>
        <c:auto val="1"/>
        <c:lblAlgn val="ctr"/>
        <c:lblOffset val="100"/>
        <c:noMultiLvlLbl val="0"/>
      </c:catAx>
      <c:valAx>
        <c:axId val="443941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[MQPData.xlsx]Sheet101!PivotTable6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Sheet101!$B$4:$B$8</c:f>
              <c:numCache>
                <c:formatCode>General</c:formatCode>
                <c:ptCount val="5"/>
                <c:pt idx="0">
                  <c:v>24.881285000000002</c:v>
                </c:pt>
                <c:pt idx="1">
                  <c:v>24.587987500000001</c:v>
                </c:pt>
                <c:pt idx="2">
                  <c:v>24.162012499999999</c:v>
                </c:pt>
                <c:pt idx="3">
                  <c:v>25.6215075</c:v>
                </c:pt>
                <c:pt idx="4">
                  <c:v>23.568435000000001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42104"/>
        <c:axId val="443942496"/>
      </c:barChart>
      <c:catAx>
        <c:axId val="44394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2496"/>
        <c:crosses val="autoZero"/>
        <c:auto val="1"/>
        <c:lblAlgn val="ctr"/>
        <c:lblOffset val="100"/>
        <c:noMultiLvlLbl val="0"/>
      </c:catAx>
      <c:valAx>
        <c:axId val="44394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2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[MQPData.xlsx]Sheet39!PivotTable90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Sheet39!$A$4:$A$7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Sheet39!$B$4:$B$7</c:f>
              <c:numCache>
                <c:formatCode>General</c:formatCode>
                <c:ptCount val="4"/>
                <c:pt idx="0">
                  <c:v>24.44134</c:v>
                </c:pt>
                <c:pt idx="1">
                  <c:v>23.837988000000003</c:v>
                </c:pt>
                <c:pt idx="2">
                  <c:v>24.698324</c:v>
                </c:pt>
                <c:pt idx="3">
                  <c:v>25.564247999999999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43280"/>
        <c:axId val="443943672"/>
      </c:barChart>
      <c:catAx>
        <c:axId val="44394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3672"/>
        <c:crosses val="autoZero"/>
        <c:auto val="1"/>
        <c:lblAlgn val="ctr"/>
        <c:lblOffset val="100"/>
        <c:noMultiLvlLbl val="0"/>
      </c:catAx>
      <c:valAx>
        <c:axId val="443943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3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[MQPData.xlsx]Sheet102!PivotTable9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Largest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Sheet102!$B$4:$B$8</c:f>
              <c:numCache>
                <c:formatCode>General</c:formatCode>
                <c:ptCount val="5"/>
                <c:pt idx="0">
                  <c:v>24.6648025</c:v>
                </c:pt>
                <c:pt idx="1">
                  <c:v>24.699722499999996</c:v>
                </c:pt>
                <c:pt idx="2">
                  <c:v>24.287710000000001</c:v>
                </c:pt>
                <c:pt idx="3">
                  <c:v>25.391062500000004</c:v>
                </c:pt>
                <c:pt idx="4">
                  <c:v>24.134077500000004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44456"/>
        <c:axId val="443944848"/>
      </c:barChart>
      <c:catAx>
        <c:axId val="44394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4848"/>
        <c:crosses val="autoZero"/>
        <c:auto val="1"/>
        <c:lblAlgn val="ctr"/>
        <c:lblOffset val="100"/>
        <c:noMultiLvlLbl val="0"/>
      </c:catAx>
      <c:valAx>
        <c:axId val="44394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4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[MQPData.xlsx]Sheet40!PivotTable93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Sheet40!$A$4:$A$7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Sheet40!$B$4:$B$7</c:f>
              <c:numCache>
                <c:formatCode>General</c:formatCode>
                <c:ptCount val="4"/>
                <c:pt idx="0">
                  <c:v>24.446928</c:v>
                </c:pt>
                <c:pt idx="1">
                  <c:v>24.826813999999999</c:v>
                </c:pt>
                <c:pt idx="2">
                  <c:v>24.988826</c:v>
                </c:pt>
                <c:pt idx="3">
                  <c:v>24.837988000000003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45632"/>
        <c:axId val="443946024"/>
      </c:barChart>
      <c:catAx>
        <c:axId val="44394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6024"/>
        <c:crosses val="autoZero"/>
        <c:auto val="1"/>
        <c:lblAlgn val="ctr"/>
        <c:lblOffset val="100"/>
        <c:noMultiLvlLbl val="0"/>
      </c:catAx>
      <c:valAx>
        <c:axId val="44394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[MQPData.xlsx]Sheet103!PivotTable12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Sheet103!$B$4:$B$8</c:f>
              <c:numCache>
                <c:formatCode>General</c:formatCode>
                <c:ptCount val="5"/>
                <c:pt idx="0">
                  <c:v>24.986035000000001</c:v>
                </c:pt>
                <c:pt idx="1">
                  <c:v>24.3645225</c:v>
                </c:pt>
                <c:pt idx="2">
                  <c:v>24.2877075</c:v>
                </c:pt>
                <c:pt idx="3">
                  <c:v>26.089385</c:v>
                </c:pt>
                <c:pt idx="4">
                  <c:v>24.148045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46808"/>
        <c:axId val="443947200"/>
      </c:barChart>
      <c:catAx>
        <c:axId val="44394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7200"/>
        <c:crosses val="autoZero"/>
        <c:auto val="1"/>
        <c:lblAlgn val="ctr"/>
        <c:lblOffset val="100"/>
        <c:noMultiLvlLbl val="0"/>
      </c:catAx>
      <c:valAx>
        <c:axId val="44394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6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[MQPData.xlsx]Sheet41!PivotTable96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Sheet41!$A$4:$A$7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Sheet41!$B$4:$B$7</c:f>
              <c:numCache>
                <c:formatCode>General</c:formatCode>
                <c:ptCount val="4"/>
                <c:pt idx="0">
                  <c:v>25.083800000000004</c:v>
                </c:pt>
                <c:pt idx="1">
                  <c:v>26.094974000000001</c:v>
                </c:pt>
                <c:pt idx="2">
                  <c:v>25.770949999999999</c:v>
                </c:pt>
                <c:pt idx="3">
                  <c:v>25.983238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47984"/>
        <c:axId val="443948376"/>
      </c:barChart>
      <c:catAx>
        <c:axId val="44394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8376"/>
        <c:crosses val="autoZero"/>
        <c:auto val="1"/>
        <c:lblAlgn val="ctr"/>
        <c:lblOffset val="100"/>
        <c:noMultiLvlLbl val="0"/>
      </c:catAx>
      <c:valAx>
        <c:axId val="44394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[MQPData.xlsx]Sheet104!PivotTable15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Sheet104!$B$4:$B$8</c:f>
              <c:numCache>
                <c:formatCode>General</c:formatCode>
                <c:ptCount val="5"/>
                <c:pt idx="0">
                  <c:v>25.300279999999997</c:v>
                </c:pt>
                <c:pt idx="1">
                  <c:v>25.698325000000001</c:v>
                </c:pt>
                <c:pt idx="2">
                  <c:v>25.9427375</c:v>
                </c:pt>
                <c:pt idx="3">
                  <c:v>26.124302499999999</c:v>
                </c:pt>
                <c:pt idx="4">
                  <c:v>25.600557500000001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49160"/>
        <c:axId val="443949552"/>
      </c:barChart>
      <c:catAx>
        <c:axId val="44394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9552"/>
        <c:crosses val="autoZero"/>
        <c:auto val="1"/>
        <c:lblAlgn val="ctr"/>
        <c:lblOffset val="100"/>
        <c:noMultiLvlLbl val="0"/>
      </c:catAx>
      <c:valAx>
        <c:axId val="44394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49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[MQPData.xlsx]Sheet42!PivotTable99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Sheet42!$A$4:$A$7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Sheet42!$B$4:$B$7</c:f>
              <c:numCache>
                <c:formatCode>General</c:formatCode>
                <c:ptCount val="4"/>
                <c:pt idx="0">
                  <c:v>25.128492000000001</c:v>
                </c:pt>
                <c:pt idx="1">
                  <c:v>25.201118000000001</c:v>
                </c:pt>
                <c:pt idx="2">
                  <c:v>25.407821999999999</c:v>
                </c:pt>
                <c:pt idx="3">
                  <c:v>24.759778000000001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50336"/>
        <c:axId val="443950728"/>
      </c:barChart>
      <c:catAx>
        <c:axId val="4439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0728"/>
        <c:crosses val="autoZero"/>
        <c:auto val="1"/>
        <c:lblAlgn val="ctr"/>
        <c:lblOffset val="100"/>
        <c:noMultiLvlLbl val="0"/>
      </c:catAx>
      <c:valAx>
        <c:axId val="443950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[MQPData.xlsx]Sheet3!PivotTable9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Sheet3!$B$4:$B$8</c:f>
              <c:numCache>
                <c:formatCode>General</c:formatCode>
                <c:ptCount val="5"/>
                <c:pt idx="0">
                  <c:v>33.393370000000004</c:v>
                </c:pt>
                <c:pt idx="1">
                  <c:v>31.794871999999998</c:v>
                </c:pt>
                <c:pt idx="2">
                  <c:v>36.834274000000001</c:v>
                </c:pt>
                <c:pt idx="3">
                  <c:v>35.703566000000002</c:v>
                </c:pt>
                <c:pt idx="4">
                  <c:v>32.732958000000004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653960"/>
        <c:axId val="434654352"/>
      </c:barChart>
      <c:catAx>
        <c:axId val="43465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4352"/>
        <c:crosses val="autoZero"/>
        <c:auto val="1"/>
        <c:lblAlgn val="ctr"/>
        <c:lblOffset val="100"/>
        <c:noMultiLvlLbl val="0"/>
      </c:catAx>
      <c:valAx>
        <c:axId val="43465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3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[MQPData.xlsx]Sheet105!PivotTable18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Sheet105!$B$4:$B$8</c:f>
              <c:numCache>
                <c:formatCode>General</c:formatCode>
                <c:ptCount val="5"/>
                <c:pt idx="0">
                  <c:v>24.853355000000001</c:v>
                </c:pt>
                <c:pt idx="1">
                  <c:v>25.104750000000003</c:v>
                </c:pt>
                <c:pt idx="2">
                  <c:v>24.350557500000001</c:v>
                </c:pt>
                <c:pt idx="3">
                  <c:v>25.076817500000001</c:v>
                </c:pt>
                <c:pt idx="4">
                  <c:v>26.2360325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51512"/>
        <c:axId val="443951904"/>
      </c:barChart>
      <c:catAx>
        <c:axId val="44395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1904"/>
        <c:crosses val="autoZero"/>
        <c:auto val="1"/>
        <c:lblAlgn val="ctr"/>
        <c:lblOffset val="100"/>
        <c:noMultiLvlLbl val="0"/>
      </c:catAx>
      <c:valAx>
        <c:axId val="44395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1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[MQPData.xlsx]Sheet36!PivotTable81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Sheet36!$A$4:$A$7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Sheet36!$B$4:$B$7</c:f>
              <c:numCache>
                <c:formatCode>General</c:formatCode>
                <c:ptCount val="4"/>
                <c:pt idx="0">
                  <c:v>24.452514000000001</c:v>
                </c:pt>
                <c:pt idx="1">
                  <c:v>24.396647999999999</c:v>
                </c:pt>
                <c:pt idx="2">
                  <c:v>24.726255999999999</c:v>
                </c:pt>
                <c:pt idx="3">
                  <c:v>24.502791999999999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52688"/>
        <c:axId val="443953080"/>
      </c:barChart>
      <c:catAx>
        <c:axId val="44395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3080"/>
        <c:crosses val="autoZero"/>
        <c:auto val="1"/>
        <c:lblAlgn val="ctr"/>
        <c:lblOffset val="100"/>
        <c:noMultiLvlLbl val="0"/>
      </c:catAx>
      <c:valAx>
        <c:axId val="443953080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[MQPData.xlsx]Sheet37!PivotTable84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Sheet37!$A$4:$A$7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Sheet37!$B$4:$B$7</c:f>
              <c:numCache>
                <c:formatCode>General</c:formatCode>
                <c:ptCount val="4"/>
                <c:pt idx="0">
                  <c:v>24.324022000000003</c:v>
                </c:pt>
                <c:pt idx="1">
                  <c:v>24.636870000000002</c:v>
                </c:pt>
                <c:pt idx="2">
                  <c:v>24.720672</c:v>
                </c:pt>
                <c:pt idx="3">
                  <c:v>24.877094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53864"/>
        <c:axId val="443954256"/>
      </c:barChart>
      <c:catAx>
        <c:axId val="44395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4256"/>
        <c:crosses val="autoZero"/>
        <c:auto val="1"/>
        <c:lblAlgn val="ctr"/>
        <c:lblOffset val="100"/>
        <c:noMultiLvlLbl val="0"/>
      </c:catAx>
      <c:valAx>
        <c:axId val="443954256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3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[MQPData.xlsx]Sheet38!PivotTable87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</a:t>
            </a:r>
            <a:r>
              <a:rPr lang="en-US"/>
              <a:t>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Sheet38!$A$4:$A$7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Sheet38!$B$4:$B$7</c:f>
              <c:numCache>
                <c:formatCode>General</c:formatCode>
                <c:ptCount val="4"/>
                <c:pt idx="0">
                  <c:v>24.603354</c:v>
                </c:pt>
                <c:pt idx="1">
                  <c:v>24.195532000000004</c:v>
                </c:pt>
                <c:pt idx="2">
                  <c:v>24.765360000000001</c:v>
                </c:pt>
                <c:pt idx="3">
                  <c:v>24.692736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55040"/>
        <c:axId val="443955432"/>
      </c:barChart>
      <c:catAx>
        <c:axId val="44395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5432"/>
        <c:crosses val="autoZero"/>
        <c:auto val="1"/>
        <c:lblAlgn val="ctr"/>
        <c:lblOffset val="100"/>
        <c:noMultiLvlLbl val="0"/>
      </c:catAx>
      <c:valAx>
        <c:axId val="443955432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[MQPData.xlsx]Sheet39!PivotTable90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Sheet39!$A$4:$A$7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Sheet39!$B$4:$B$7</c:f>
              <c:numCache>
                <c:formatCode>General</c:formatCode>
                <c:ptCount val="4"/>
                <c:pt idx="0">
                  <c:v>24.44134</c:v>
                </c:pt>
                <c:pt idx="1">
                  <c:v>23.837988000000003</c:v>
                </c:pt>
                <c:pt idx="2">
                  <c:v>24.698324</c:v>
                </c:pt>
                <c:pt idx="3">
                  <c:v>25.564247999999999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956216"/>
        <c:axId val="443956608"/>
      </c:barChart>
      <c:catAx>
        <c:axId val="443956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6608"/>
        <c:crosses val="autoZero"/>
        <c:auto val="1"/>
        <c:lblAlgn val="ctr"/>
        <c:lblOffset val="100"/>
        <c:noMultiLvlLbl val="0"/>
      </c:catAx>
      <c:valAx>
        <c:axId val="443956608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956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[MQPData.xlsx]Sheet40!PivotTable93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Sheet40!$A$4:$A$7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Sheet40!$B$4:$B$7</c:f>
              <c:numCache>
                <c:formatCode>General</c:formatCode>
                <c:ptCount val="4"/>
                <c:pt idx="0">
                  <c:v>24.446928</c:v>
                </c:pt>
                <c:pt idx="1">
                  <c:v>24.826813999999999</c:v>
                </c:pt>
                <c:pt idx="2">
                  <c:v>24.988826</c:v>
                </c:pt>
                <c:pt idx="3">
                  <c:v>24.837988000000003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67880"/>
        <c:axId val="445068272"/>
      </c:barChart>
      <c:catAx>
        <c:axId val="44506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68272"/>
        <c:crosses val="autoZero"/>
        <c:auto val="1"/>
        <c:lblAlgn val="ctr"/>
        <c:lblOffset val="100"/>
        <c:noMultiLvlLbl val="0"/>
      </c:catAx>
      <c:valAx>
        <c:axId val="445068272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67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[MQPData.xlsx]Sheet41!PivotTable96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Sheet41!$A$4:$A$7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Sheet41!$B$4:$B$7</c:f>
              <c:numCache>
                <c:formatCode>General</c:formatCode>
                <c:ptCount val="4"/>
                <c:pt idx="0">
                  <c:v>25.083800000000004</c:v>
                </c:pt>
                <c:pt idx="1">
                  <c:v>26.094974000000001</c:v>
                </c:pt>
                <c:pt idx="2">
                  <c:v>25.770949999999999</c:v>
                </c:pt>
                <c:pt idx="3">
                  <c:v>25.983238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69056"/>
        <c:axId val="445069448"/>
      </c:barChart>
      <c:catAx>
        <c:axId val="44506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69448"/>
        <c:crosses val="autoZero"/>
        <c:auto val="1"/>
        <c:lblAlgn val="ctr"/>
        <c:lblOffset val="100"/>
        <c:noMultiLvlLbl val="0"/>
      </c:catAx>
      <c:valAx>
        <c:axId val="445069448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6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[MQPData.xlsx]Sheet42!PivotTable99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Sheet42!$A$4:$A$7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Sheet42!$B$4:$B$7</c:f>
              <c:numCache>
                <c:formatCode>General</c:formatCode>
                <c:ptCount val="4"/>
                <c:pt idx="0">
                  <c:v>25.128492000000001</c:v>
                </c:pt>
                <c:pt idx="1">
                  <c:v>25.201118000000001</c:v>
                </c:pt>
                <c:pt idx="2">
                  <c:v>25.407821999999999</c:v>
                </c:pt>
                <c:pt idx="3">
                  <c:v>24.759778000000001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0232"/>
        <c:axId val="445070624"/>
      </c:barChart>
      <c:catAx>
        <c:axId val="44507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0624"/>
        <c:crosses val="autoZero"/>
        <c:auto val="1"/>
        <c:lblAlgn val="ctr"/>
        <c:lblOffset val="100"/>
        <c:noMultiLvlLbl val="0"/>
      </c:catAx>
      <c:valAx>
        <c:axId val="445070624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0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[MQPData.xlsx]Sheet100!PivotTable24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Sheet100!$B$4:$B$8</c:f>
              <c:numCache>
                <c:formatCode>General</c:formatCode>
                <c:ptCount val="5"/>
                <c:pt idx="0">
                  <c:v>25.048882499999998</c:v>
                </c:pt>
                <c:pt idx="1">
                  <c:v>24.7695525</c:v>
                </c:pt>
                <c:pt idx="2">
                  <c:v>24.092177499999998</c:v>
                </c:pt>
                <c:pt idx="3">
                  <c:v>25.167597499999999</c:v>
                </c:pt>
                <c:pt idx="4">
                  <c:v>23.5195525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1408"/>
        <c:axId val="445071800"/>
      </c:barChart>
      <c:catAx>
        <c:axId val="44507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1800"/>
        <c:crosses val="autoZero"/>
        <c:auto val="1"/>
        <c:lblAlgn val="ctr"/>
        <c:lblOffset val="100"/>
        <c:noMultiLvlLbl val="0"/>
      </c:catAx>
      <c:valAx>
        <c:axId val="445071800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[MQPData.xlsx]Sheet99!PivotTable3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Sheet99!$B$4:$B$8</c:f>
              <c:numCache>
                <c:formatCode>General</c:formatCode>
                <c:ptCount val="5"/>
                <c:pt idx="0">
                  <c:v>24.378490000000003</c:v>
                </c:pt>
                <c:pt idx="1">
                  <c:v>24.727654999999999</c:v>
                </c:pt>
                <c:pt idx="2">
                  <c:v>24.972067500000001</c:v>
                </c:pt>
                <c:pt idx="3">
                  <c:v>25.432960000000001</c:v>
                </c:pt>
                <c:pt idx="4">
                  <c:v>23.687149999999999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2584"/>
        <c:axId val="445072976"/>
      </c:barChart>
      <c:catAx>
        <c:axId val="44507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2976"/>
        <c:crosses val="autoZero"/>
        <c:auto val="1"/>
        <c:lblAlgn val="ctr"/>
        <c:lblOffset val="100"/>
        <c:noMultiLvlLbl val="0"/>
      </c:catAx>
      <c:valAx>
        <c:axId val="445072976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[MQPData.xlsx]Sheet35!PivotTable27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Sheet35!$B$4:$B$8</c:f>
              <c:numCache>
                <c:formatCode>General</c:formatCode>
                <c:ptCount val="5"/>
                <c:pt idx="0">
                  <c:v>36.720449999999992</c:v>
                </c:pt>
                <c:pt idx="1">
                  <c:v>36.666667999999994</c:v>
                </c:pt>
                <c:pt idx="2">
                  <c:v>34.206380000000003</c:v>
                </c:pt>
                <c:pt idx="3">
                  <c:v>30.691682000000004</c:v>
                </c:pt>
                <c:pt idx="4">
                  <c:v>32.173860000000005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655136"/>
        <c:axId val="434655528"/>
      </c:barChart>
      <c:catAx>
        <c:axId val="43465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5528"/>
        <c:crosses val="autoZero"/>
        <c:auto val="1"/>
        <c:lblAlgn val="ctr"/>
        <c:lblOffset val="100"/>
        <c:noMultiLvlLbl val="0"/>
      </c:catAx>
      <c:valAx>
        <c:axId val="434655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[MQPData.xlsx]Sheet101!PivotTable6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Sheet101!$B$4:$B$8</c:f>
              <c:numCache>
                <c:formatCode>General</c:formatCode>
                <c:ptCount val="5"/>
                <c:pt idx="0">
                  <c:v>24.881285000000002</c:v>
                </c:pt>
                <c:pt idx="1">
                  <c:v>24.587987500000001</c:v>
                </c:pt>
                <c:pt idx="2">
                  <c:v>24.162012499999999</c:v>
                </c:pt>
                <c:pt idx="3">
                  <c:v>25.6215075</c:v>
                </c:pt>
                <c:pt idx="4">
                  <c:v>23.568435000000001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3760"/>
        <c:axId val="445074152"/>
      </c:barChart>
      <c:catAx>
        <c:axId val="44507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4152"/>
        <c:crosses val="autoZero"/>
        <c:auto val="1"/>
        <c:lblAlgn val="ctr"/>
        <c:lblOffset val="100"/>
        <c:noMultiLvlLbl val="0"/>
      </c:catAx>
      <c:valAx>
        <c:axId val="445074152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3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[MQPData.xlsx]Sheet102!PivotTable9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Largest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Sheet102!$B$4:$B$8</c:f>
              <c:numCache>
                <c:formatCode>General</c:formatCode>
                <c:ptCount val="5"/>
                <c:pt idx="0">
                  <c:v>24.6648025</c:v>
                </c:pt>
                <c:pt idx="1">
                  <c:v>24.699722499999996</c:v>
                </c:pt>
                <c:pt idx="2">
                  <c:v>24.287710000000001</c:v>
                </c:pt>
                <c:pt idx="3">
                  <c:v>25.391062500000004</c:v>
                </c:pt>
                <c:pt idx="4">
                  <c:v>24.134077500000004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4936"/>
        <c:axId val="445075328"/>
      </c:barChart>
      <c:catAx>
        <c:axId val="44507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5328"/>
        <c:crosses val="autoZero"/>
        <c:auto val="1"/>
        <c:lblAlgn val="ctr"/>
        <c:lblOffset val="100"/>
        <c:noMultiLvlLbl val="0"/>
      </c:catAx>
      <c:valAx>
        <c:axId val="445075328"/>
        <c:scaling>
          <c:orientation val="minMax"/>
          <c:max val="27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[MQPData.xlsx]Sheet103!PivotTable12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Sheet103!$B$4:$B$8</c:f>
              <c:numCache>
                <c:formatCode>General</c:formatCode>
                <c:ptCount val="5"/>
                <c:pt idx="0">
                  <c:v>24.986035000000001</c:v>
                </c:pt>
                <c:pt idx="1">
                  <c:v>24.3645225</c:v>
                </c:pt>
                <c:pt idx="2">
                  <c:v>24.2877075</c:v>
                </c:pt>
                <c:pt idx="3">
                  <c:v>26.089385</c:v>
                </c:pt>
                <c:pt idx="4">
                  <c:v>24.148045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6112"/>
        <c:axId val="445076504"/>
      </c:barChart>
      <c:catAx>
        <c:axId val="44507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6504"/>
        <c:crosses val="autoZero"/>
        <c:auto val="1"/>
        <c:lblAlgn val="ctr"/>
        <c:lblOffset val="100"/>
        <c:noMultiLvlLbl val="0"/>
      </c:catAx>
      <c:valAx>
        <c:axId val="44507650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[MQPData.xlsx]Sheet104!PivotTable15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Sheet104!$B$4:$B$8</c:f>
              <c:numCache>
                <c:formatCode>General</c:formatCode>
                <c:ptCount val="5"/>
                <c:pt idx="0">
                  <c:v>25.300279999999997</c:v>
                </c:pt>
                <c:pt idx="1">
                  <c:v>25.698325000000001</c:v>
                </c:pt>
                <c:pt idx="2">
                  <c:v>25.9427375</c:v>
                </c:pt>
                <c:pt idx="3">
                  <c:v>26.124302499999999</c:v>
                </c:pt>
                <c:pt idx="4">
                  <c:v>25.600557500000001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7288"/>
        <c:axId val="445077680"/>
      </c:barChart>
      <c:catAx>
        <c:axId val="445077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7680"/>
        <c:crosses val="autoZero"/>
        <c:auto val="1"/>
        <c:lblAlgn val="ctr"/>
        <c:lblOffset val="100"/>
        <c:noMultiLvlLbl val="0"/>
      </c:catAx>
      <c:valAx>
        <c:axId val="44507768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7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[MQPData.xlsx]Sheet105!PivotTable18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Sheet105!$B$4:$B$8</c:f>
              <c:numCache>
                <c:formatCode>General</c:formatCode>
                <c:ptCount val="5"/>
                <c:pt idx="0">
                  <c:v>24.853355000000001</c:v>
                </c:pt>
                <c:pt idx="1">
                  <c:v>25.104750000000003</c:v>
                </c:pt>
                <c:pt idx="2">
                  <c:v>24.350557500000001</c:v>
                </c:pt>
                <c:pt idx="3">
                  <c:v>25.076817500000001</c:v>
                </c:pt>
                <c:pt idx="4">
                  <c:v>26.2360325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8464"/>
        <c:axId val="445078856"/>
      </c:barChart>
      <c:catAx>
        <c:axId val="44507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8856"/>
        <c:crosses val="autoZero"/>
        <c:auto val="1"/>
        <c:lblAlgn val="ctr"/>
        <c:lblOffset val="100"/>
        <c:noMultiLvlLbl val="0"/>
      </c:catAx>
      <c:valAx>
        <c:axId val="44507885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Dermatology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Dermatology_Overall!$B$1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Dermatology_Overall!$A$2:$A$9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Dermatology_Overall!$B$2:$B$9</c:f>
              <c:numCache>
                <c:formatCode>General</c:formatCode>
                <c:ptCount val="8"/>
                <c:pt idx="0">
                  <c:v>24.519552499999996</c:v>
                </c:pt>
                <c:pt idx="1">
                  <c:v>24.639664500000002</c:v>
                </c:pt>
                <c:pt idx="2">
                  <c:v>24.564245499999998</c:v>
                </c:pt>
                <c:pt idx="3">
                  <c:v>24.635475000000003</c:v>
                </c:pt>
                <c:pt idx="4">
                  <c:v>24.775139000000003</c:v>
                </c:pt>
                <c:pt idx="5">
                  <c:v>25.733240500000001</c:v>
                </c:pt>
                <c:pt idx="6">
                  <c:v>25.124302499999999</c:v>
                </c:pt>
                <c:pt idx="7">
                  <c:v>54</c:v>
                </c:pt>
              </c:numCache>
            </c:numRef>
          </c:val>
        </c:ser>
        <c:ser>
          <c:idx val="1"/>
          <c:order val="1"/>
          <c:tx>
            <c:strRef>
              <c:f>Dermatology_Overall!$C$1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Dermatology_Overall!$A$2:$A$9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Dermatology_Overall!$C$2:$C$9</c:f>
              <c:numCache>
                <c:formatCode>General</c:formatCode>
                <c:ptCount val="8"/>
                <c:pt idx="0">
                  <c:v>26.033519999999999</c:v>
                </c:pt>
                <c:pt idx="1">
                  <c:v>25.837990000000001</c:v>
                </c:pt>
                <c:pt idx="2">
                  <c:v>26.312850000000001</c:v>
                </c:pt>
                <c:pt idx="3">
                  <c:v>26.787710000000001</c:v>
                </c:pt>
                <c:pt idx="4">
                  <c:v>26.815639999999998</c:v>
                </c:pt>
                <c:pt idx="5">
                  <c:v>26.983239999999999</c:v>
                </c:pt>
                <c:pt idx="6">
                  <c:v>26.983239999999999</c:v>
                </c:pt>
                <c:pt idx="7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79640"/>
        <c:axId val="445080032"/>
      </c:barChart>
      <c:catAx>
        <c:axId val="4450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80032"/>
        <c:crosses val="autoZero"/>
        <c:auto val="1"/>
        <c:lblAlgn val="ctr"/>
        <c:lblOffset val="100"/>
        <c:noMultiLvlLbl val="0"/>
      </c:catAx>
      <c:valAx>
        <c:axId val="445080032"/>
        <c:scaling>
          <c:orientation val="minMax"/>
          <c:max val="60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[MQPData.xlsx]Sheet44!PivotTable102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Sheet44!$A$4:$A$7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Sheet44!$B$4:$B$7</c:f>
              <c:numCache>
                <c:formatCode>General</c:formatCode>
                <c:ptCount val="4"/>
                <c:pt idx="0">
                  <c:v>11.551022</c:v>
                </c:pt>
                <c:pt idx="1">
                  <c:v>11.102039999999999</c:v>
                </c:pt>
                <c:pt idx="2">
                  <c:v>11.775510000000001</c:v>
                </c:pt>
                <c:pt idx="3">
                  <c:v>11.984694000000001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80816"/>
        <c:axId val="445081208"/>
      </c:barChart>
      <c:catAx>
        <c:axId val="44508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81208"/>
        <c:crosses val="autoZero"/>
        <c:auto val="1"/>
        <c:lblAlgn val="ctr"/>
        <c:lblOffset val="100"/>
        <c:noMultiLvlLbl val="0"/>
      </c:catAx>
      <c:valAx>
        <c:axId val="44508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8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[MQPData.xlsx]Sheet107!PivotTable21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Sheet107!$B$4:$B$8</c:f>
              <c:numCache>
                <c:formatCode>General</c:formatCode>
                <c:ptCount val="5"/>
                <c:pt idx="0">
                  <c:v>12.5</c:v>
                </c:pt>
                <c:pt idx="1">
                  <c:v>12.6403075</c:v>
                </c:pt>
                <c:pt idx="2">
                  <c:v>12.0599475</c:v>
                </c:pt>
                <c:pt idx="3">
                  <c:v>11.0522975</c:v>
                </c:pt>
                <c:pt idx="4">
                  <c:v>9.76403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81992"/>
        <c:axId val="445082384"/>
      </c:barChart>
      <c:catAx>
        <c:axId val="445081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82384"/>
        <c:crosses val="autoZero"/>
        <c:auto val="1"/>
        <c:lblAlgn val="ctr"/>
        <c:lblOffset val="100"/>
        <c:noMultiLvlLbl val="0"/>
      </c:catAx>
      <c:valAx>
        <c:axId val="44508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81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[MQPData.xlsx]Sheet45!PivotTable105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Sheet45!$A$4:$A$7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Sheet45!$B$4:$B$7</c:f>
              <c:numCache>
                <c:formatCode>General</c:formatCode>
                <c:ptCount val="4"/>
                <c:pt idx="0">
                  <c:v>11.301022</c:v>
                </c:pt>
                <c:pt idx="1">
                  <c:v>11.545917999999999</c:v>
                </c:pt>
                <c:pt idx="2">
                  <c:v>11.790815999999998</c:v>
                </c:pt>
                <c:pt idx="3">
                  <c:v>11.801022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083168"/>
        <c:axId val="446167800"/>
      </c:barChart>
      <c:catAx>
        <c:axId val="44508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67800"/>
        <c:crosses val="autoZero"/>
        <c:auto val="1"/>
        <c:lblAlgn val="ctr"/>
        <c:lblOffset val="100"/>
        <c:noMultiLvlLbl val="0"/>
      </c:catAx>
      <c:valAx>
        <c:axId val="446167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8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[MQPData.xlsx]Sheet108!PivotTable24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Sheet108!$B$4:$B$8</c:f>
              <c:numCache>
                <c:formatCode>General</c:formatCode>
                <c:ptCount val="5"/>
                <c:pt idx="0">
                  <c:v>12.391582499999998</c:v>
                </c:pt>
                <c:pt idx="1">
                  <c:v>12.704079999999999</c:v>
                </c:pt>
                <c:pt idx="2">
                  <c:v>12.6275525</c:v>
                </c:pt>
                <c:pt idx="3">
                  <c:v>10.714285</c:v>
                </c:pt>
                <c:pt idx="4">
                  <c:v>9.610972499999999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68584"/>
        <c:axId val="446168976"/>
      </c:barChart>
      <c:catAx>
        <c:axId val="446168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68976"/>
        <c:crosses val="autoZero"/>
        <c:auto val="1"/>
        <c:lblAlgn val="ctr"/>
        <c:lblOffset val="100"/>
        <c:noMultiLvlLbl val="0"/>
      </c:catAx>
      <c:valAx>
        <c:axId val="44616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6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[MQPData.xlsx]Sheet7!PivotTable4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Sheet7!$B$2:$B$6</c:f>
              <c:numCache>
                <c:formatCode>General</c:formatCode>
                <c:ptCount val="5"/>
                <c:pt idx="0">
                  <c:v>32.891808000000005</c:v>
                </c:pt>
                <c:pt idx="1">
                  <c:v>29.788617999999996</c:v>
                </c:pt>
                <c:pt idx="2">
                  <c:v>35.567230000000002</c:v>
                </c:pt>
                <c:pt idx="3">
                  <c:v>33.532208000000004</c:v>
                </c:pt>
                <c:pt idx="4">
                  <c:v>31.686056000000001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656312"/>
        <c:axId val="434656704"/>
      </c:barChart>
      <c:catAx>
        <c:axId val="434656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6704"/>
        <c:crosses val="autoZero"/>
        <c:auto val="1"/>
        <c:lblAlgn val="ctr"/>
        <c:lblOffset val="100"/>
        <c:noMultiLvlLbl val="0"/>
      </c:catAx>
      <c:valAx>
        <c:axId val="434656704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6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[MQPData.xlsx]Sheet46!PivotTable108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Sheet46!$A$4:$A$7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Sheet46!$B$4:$B$7</c:f>
              <c:numCache>
                <c:formatCode>General</c:formatCode>
                <c:ptCount val="4"/>
                <c:pt idx="0">
                  <c:v>11.464286000000001</c:v>
                </c:pt>
                <c:pt idx="1">
                  <c:v>11.438776000000001</c:v>
                </c:pt>
                <c:pt idx="2">
                  <c:v>11.704082000000001</c:v>
                </c:pt>
                <c:pt idx="3">
                  <c:v>12.367346000000001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69760"/>
        <c:axId val="446170152"/>
      </c:barChart>
      <c:catAx>
        <c:axId val="44616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0152"/>
        <c:crosses val="autoZero"/>
        <c:auto val="1"/>
        <c:lblAlgn val="ctr"/>
        <c:lblOffset val="100"/>
        <c:noMultiLvlLbl val="0"/>
      </c:catAx>
      <c:valAx>
        <c:axId val="446170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6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[MQPData.xlsx]Sheet109!PivotTable27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Sheet109!$B$4:$B$8</c:f>
              <c:numCache>
                <c:formatCode>General</c:formatCode>
                <c:ptCount val="5"/>
                <c:pt idx="0">
                  <c:v>12.602040000000001</c:v>
                </c:pt>
                <c:pt idx="1">
                  <c:v>12.735970000000002</c:v>
                </c:pt>
                <c:pt idx="2">
                  <c:v>12.385204999999999</c:v>
                </c:pt>
                <c:pt idx="3">
                  <c:v>11.5306125</c:v>
                </c:pt>
                <c:pt idx="4">
                  <c:v>9.4642850000000003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70936"/>
        <c:axId val="446171328"/>
      </c:barChart>
      <c:catAx>
        <c:axId val="446170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1328"/>
        <c:crosses val="autoZero"/>
        <c:auto val="1"/>
        <c:lblAlgn val="ctr"/>
        <c:lblOffset val="100"/>
        <c:noMultiLvlLbl val="0"/>
      </c:catAx>
      <c:valAx>
        <c:axId val="44617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0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[MQPData.xlsx]Sheet47!PivotTable111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Largest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Sheet47!$A$4:$A$7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Sheet47!$B$4:$B$7</c:f>
              <c:numCache>
                <c:formatCode>General</c:formatCode>
                <c:ptCount val="4"/>
                <c:pt idx="0">
                  <c:v>11.301022</c:v>
                </c:pt>
                <c:pt idx="1">
                  <c:v>11.081632000000001</c:v>
                </c:pt>
                <c:pt idx="2">
                  <c:v>11.397960000000001</c:v>
                </c:pt>
                <c:pt idx="3">
                  <c:v>11.806124000000001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72112"/>
        <c:axId val="446172504"/>
      </c:barChart>
      <c:catAx>
        <c:axId val="4461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2504"/>
        <c:crosses val="autoZero"/>
        <c:auto val="1"/>
        <c:lblAlgn val="ctr"/>
        <c:lblOffset val="100"/>
        <c:noMultiLvlLbl val="0"/>
      </c:catAx>
      <c:valAx>
        <c:axId val="446172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[MQPData.xlsx]Sheet110!PivotTable30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Sheet110!$B$4:$B$8</c:f>
              <c:numCache>
                <c:formatCode>General</c:formatCode>
                <c:ptCount val="5"/>
                <c:pt idx="0">
                  <c:v>12.276787500000001</c:v>
                </c:pt>
                <c:pt idx="1">
                  <c:v>12.404340000000001</c:v>
                </c:pt>
                <c:pt idx="2">
                  <c:v>12.334182500000001</c:v>
                </c:pt>
                <c:pt idx="3">
                  <c:v>10.5102025</c:v>
                </c:pt>
                <c:pt idx="4">
                  <c:v>9.45791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73288"/>
        <c:axId val="446173680"/>
      </c:barChart>
      <c:catAx>
        <c:axId val="44617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3680"/>
        <c:crosses val="autoZero"/>
        <c:auto val="1"/>
        <c:lblAlgn val="ctr"/>
        <c:lblOffset val="100"/>
        <c:noMultiLvlLbl val="0"/>
      </c:catAx>
      <c:valAx>
        <c:axId val="44617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3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[MQPData.xlsx]Sheet48!PivotTable114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Sheet48!$A$4:$A$7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Sheet48!$B$4:$B$7</c:f>
              <c:numCache>
                <c:formatCode>General</c:formatCode>
                <c:ptCount val="4"/>
                <c:pt idx="0">
                  <c:v>13.265306000000001</c:v>
                </c:pt>
                <c:pt idx="1">
                  <c:v>12.908162000000001</c:v>
                </c:pt>
                <c:pt idx="2">
                  <c:v>13.163262</c:v>
                </c:pt>
                <c:pt idx="3">
                  <c:v>12.857142000000001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74464"/>
        <c:axId val="446174856"/>
      </c:barChart>
      <c:catAx>
        <c:axId val="44617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4856"/>
        <c:crosses val="autoZero"/>
        <c:auto val="1"/>
        <c:lblAlgn val="ctr"/>
        <c:lblOffset val="100"/>
        <c:noMultiLvlLbl val="0"/>
      </c:catAx>
      <c:valAx>
        <c:axId val="446174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[MQPData.xlsx]Sheet114!PivotTable39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Sheet114!$B$4:$B$8</c:f>
              <c:numCache>
                <c:formatCode>General</c:formatCode>
                <c:ptCount val="5"/>
                <c:pt idx="0">
                  <c:v>13.137752500000001</c:v>
                </c:pt>
                <c:pt idx="1">
                  <c:v>13.137754999999999</c:v>
                </c:pt>
                <c:pt idx="2">
                  <c:v>11.798467500000001</c:v>
                </c:pt>
                <c:pt idx="3">
                  <c:v>11.096937499999999</c:v>
                </c:pt>
                <c:pt idx="4">
                  <c:v>16.071427499999999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75640"/>
        <c:axId val="446176032"/>
      </c:barChart>
      <c:catAx>
        <c:axId val="446175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6032"/>
        <c:crosses val="autoZero"/>
        <c:auto val="1"/>
        <c:lblAlgn val="ctr"/>
        <c:lblOffset val="100"/>
        <c:noMultiLvlLbl val="0"/>
      </c:catAx>
      <c:valAx>
        <c:axId val="44617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5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[MQPData.xlsx]Sheet49!PivotTable117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fro Most Deviant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Sheet49!$A$4:$A$7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Sheet49!$B$4:$B$7</c:f>
              <c:numCache>
                <c:formatCode>General</c:formatCode>
                <c:ptCount val="4"/>
                <c:pt idx="0">
                  <c:v>13.045918</c:v>
                </c:pt>
                <c:pt idx="1">
                  <c:v>16.112245999999999</c:v>
                </c:pt>
                <c:pt idx="2">
                  <c:v>16.602038</c:v>
                </c:pt>
                <c:pt idx="3">
                  <c:v>16.775508000000002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76816"/>
        <c:axId val="446177208"/>
      </c:barChart>
      <c:catAx>
        <c:axId val="44617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7208"/>
        <c:crosses val="autoZero"/>
        <c:auto val="1"/>
        <c:lblAlgn val="ctr"/>
        <c:lblOffset val="100"/>
        <c:noMultiLvlLbl val="0"/>
      </c:catAx>
      <c:valAx>
        <c:axId val="44617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[MQPData.xlsx]Sheet111!PivotTable33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Deviant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Sheet111!$B$4:$B$8</c:f>
              <c:numCache>
                <c:formatCode>General</c:formatCode>
                <c:ptCount val="5"/>
                <c:pt idx="0">
                  <c:v>15.4081625</c:v>
                </c:pt>
                <c:pt idx="1">
                  <c:v>15.4464275</c:v>
                </c:pt>
                <c:pt idx="2">
                  <c:v>15.4974475</c:v>
                </c:pt>
                <c:pt idx="3">
                  <c:v>15.867344999999998</c:v>
                </c:pt>
                <c:pt idx="4">
                  <c:v>15.950254999999999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77992"/>
        <c:axId val="446178384"/>
      </c:barChart>
      <c:catAx>
        <c:axId val="446177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8384"/>
        <c:crosses val="autoZero"/>
        <c:auto val="1"/>
        <c:lblAlgn val="ctr"/>
        <c:lblOffset val="100"/>
        <c:noMultiLvlLbl val="0"/>
      </c:catAx>
      <c:valAx>
        <c:axId val="44617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7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[MQPData.xlsx]Sheet50!PivotTable120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Sheet50!$A$4:$A$7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Sheet50!$B$4:$B$7</c:f>
              <c:numCache>
                <c:formatCode>General</c:formatCode>
                <c:ptCount val="4"/>
                <c:pt idx="0">
                  <c:v>12.928571999999999</c:v>
                </c:pt>
                <c:pt idx="1">
                  <c:v>12.617347999999998</c:v>
                </c:pt>
                <c:pt idx="2">
                  <c:v>14.102039999999999</c:v>
                </c:pt>
                <c:pt idx="3">
                  <c:v>15.775507999999999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79168"/>
        <c:axId val="446179560"/>
      </c:barChart>
      <c:catAx>
        <c:axId val="4461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9560"/>
        <c:crosses val="autoZero"/>
        <c:auto val="1"/>
        <c:lblAlgn val="ctr"/>
        <c:lblOffset val="100"/>
        <c:noMultiLvlLbl val="0"/>
      </c:catAx>
      <c:valAx>
        <c:axId val="446179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7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[MQPData.xlsx]Sheet112!PivotTable36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Sheet112!$B$4:$B$8</c:f>
              <c:numCache>
                <c:formatCode>General</c:formatCode>
                <c:ptCount val="5"/>
                <c:pt idx="0">
                  <c:v>13.099487499999999</c:v>
                </c:pt>
                <c:pt idx="1">
                  <c:v>13.233417500000002</c:v>
                </c:pt>
                <c:pt idx="2">
                  <c:v>13.392857500000002</c:v>
                </c:pt>
                <c:pt idx="3">
                  <c:v>14.859694999999999</c:v>
                </c:pt>
                <c:pt idx="4">
                  <c:v>14.693877499999999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80344"/>
        <c:axId val="446180736"/>
      </c:barChart>
      <c:catAx>
        <c:axId val="446180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0736"/>
        <c:crosses val="autoZero"/>
        <c:auto val="1"/>
        <c:lblAlgn val="ctr"/>
        <c:lblOffset val="100"/>
        <c:noMultiLvlLbl val="0"/>
      </c:catAx>
      <c:valAx>
        <c:axId val="44618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0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[MQPData.xlsx]Sheet8!PivotTable7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Sheet8!$B$2:$B$6</c:f>
              <c:numCache>
                <c:formatCode>General</c:formatCode>
                <c:ptCount val="5"/>
                <c:pt idx="0">
                  <c:v>35.284554</c:v>
                </c:pt>
                <c:pt idx="1">
                  <c:v>30.625391999999998</c:v>
                </c:pt>
                <c:pt idx="2">
                  <c:v>34.876799999999996</c:v>
                </c:pt>
                <c:pt idx="3">
                  <c:v>33.756097999999994</c:v>
                </c:pt>
                <c:pt idx="4">
                  <c:v>30.838024000000001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657488"/>
        <c:axId val="434657880"/>
      </c:barChart>
      <c:catAx>
        <c:axId val="43465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7880"/>
        <c:crosses val="autoZero"/>
        <c:auto val="1"/>
        <c:lblAlgn val="ctr"/>
        <c:lblOffset val="100"/>
        <c:noMultiLvlLbl val="0"/>
      </c:catAx>
      <c:valAx>
        <c:axId val="434657880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[MQPData.xlsx]Sheet44!PivotTable102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Sheet44!$A$4:$A$7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Sheet44!$B$4:$B$7</c:f>
              <c:numCache>
                <c:formatCode>General</c:formatCode>
                <c:ptCount val="4"/>
                <c:pt idx="0">
                  <c:v>11.551022</c:v>
                </c:pt>
                <c:pt idx="1">
                  <c:v>11.102039999999999</c:v>
                </c:pt>
                <c:pt idx="2">
                  <c:v>11.775510000000001</c:v>
                </c:pt>
                <c:pt idx="3">
                  <c:v>11.984694000000001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81520"/>
        <c:axId val="446181912"/>
      </c:barChart>
      <c:catAx>
        <c:axId val="44618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1912"/>
        <c:crosses val="autoZero"/>
        <c:auto val="1"/>
        <c:lblAlgn val="ctr"/>
        <c:lblOffset val="100"/>
        <c:noMultiLvlLbl val="0"/>
      </c:catAx>
      <c:valAx>
        <c:axId val="446181912"/>
        <c:scaling>
          <c:orientation val="minMax"/>
          <c:max val="17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[MQPData.xlsx]Sheet45!PivotTable105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Sheet45!$A$4:$A$7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Sheet45!$B$4:$B$7</c:f>
              <c:numCache>
                <c:formatCode>General</c:formatCode>
                <c:ptCount val="4"/>
                <c:pt idx="0">
                  <c:v>11.301022</c:v>
                </c:pt>
                <c:pt idx="1">
                  <c:v>11.545917999999999</c:v>
                </c:pt>
                <c:pt idx="2">
                  <c:v>11.790815999999998</c:v>
                </c:pt>
                <c:pt idx="3">
                  <c:v>11.801022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182696"/>
        <c:axId val="446183088"/>
      </c:barChart>
      <c:catAx>
        <c:axId val="446182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3088"/>
        <c:crosses val="autoZero"/>
        <c:auto val="1"/>
        <c:lblAlgn val="ctr"/>
        <c:lblOffset val="100"/>
        <c:noMultiLvlLbl val="0"/>
      </c:catAx>
      <c:valAx>
        <c:axId val="446183088"/>
        <c:scaling>
          <c:orientation val="minMax"/>
          <c:max val="17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2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[MQPData.xlsx]Sheet46!PivotTable108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Sheet46!$A$4:$A$7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Sheet46!$B$4:$B$7</c:f>
              <c:numCache>
                <c:formatCode>General</c:formatCode>
                <c:ptCount val="4"/>
                <c:pt idx="0">
                  <c:v>11.464286000000001</c:v>
                </c:pt>
                <c:pt idx="1">
                  <c:v>11.438776000000001</c:v>
                </c:pt>
                <c:pt idx="2">
                  <c:v>11.704082000000001</c:v>
                </c:pt>
                <c:pt idx="3">
                  <c:v>12.367346000000001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91896"/>
        <c:axId val="446992288"/>
      </c:barChart>
      <c:catAx>
        <c:axId val="44699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2288"/>
        <c:crosses val="autoZero"/>
        <c:auto val="1"/>
        <c:lblAlgn val="ctr"/>
        <c:lblOffset val="100"/>
        <c:noMultiLvlLbl val="0"/>
      </c:catAx>
      <c:valAx>
        <c:axId val="446992288"/>
        <c:scaling>
          <c:orientation val="minMax"/>
          <c:max val="17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1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[MQPData.xlsx]Sheet47!PivotTable111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Largest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Sheet47!$A$4:$A$7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Sheet47!$B$4:$B$7</c:f>
              <c:numCache>
                <c:formatCode>General</c:formatCode>
                <c:ptCount val="4"/>
                <c:pt idx="0">
                  <c:v>11.301022</c:v>
                </c:pt>
                <c:pt idx="1">
                  <c:v>11.081632000000001</c:v>
                </c:pt>
                <c:pt idx="2">
                  <c:v>11.397960000000001</c:v>
                </c:pt>
                <c:pt idx="3">
                  <c:v>11.806124000000001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93072"/>
        <c:axId val="446993464"/>
      </c:barChart>
      <c:catAx>
        <c:axId val="44699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3464"/>
        <c:crosses val="autoZero"/>
        <c:auto val="1"/>
        <c:lblAlgn val="ctr"/>
        <c:lblOffset val="100"/>
        <c:noMultiLvlLbl val="0"/>
      </c:catAx>
      <c:valAx>
        <c:axId val="446993464"/>
        <c:scaling>
          <c:orientation val="minMax"/>
          <c:max val="17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[MQPData.xlsx]Sheet48!PivotTable114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Sheet48!$A$4:$A$7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Sheet48!$B$4:$B$7</c:f>
              <c:numCache>
                <c:formatCode>General</c:formatCode>
                <c:ptCount val="4"/>
                <c:pt idx="0">
                  <c:v>13.265306000000001</c:v>
                </c:pt>
                <c:pt idx="1">
                  <c:v>12.908162000000001</c:v>
                </c:pt>
                <c:pt idx="2">
                  <c:v>13.163262</c:v>
                </c:pt>
                <c:pt idx="3">
                  <c:v>12.857142000000001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94248"/>
        <c:axId val="446994640"/>
      </c:barChart>
      <c:catAx>
        <c:axId val="44699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4640"/>
        <c:crosses val="autoZero"/>
        <c:auto val="1"/>
        <c:lblAlgn val="ctr"/>
        <c:lblOffset val="100"/>
        <c:noMultiLvlLbl val="0"/>
      </c:catAx>
      <c:valAx>
        <c:axId val="446994640"/>
        <c:scaling>
          <c:orientation val="minMax"/>
          <c:max val="17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[MQPData.xlsx]Sheet49!PivotTable117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fro Most Deviant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Sheet49!$A$4:$A$7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Sheet49!$B$4:$B$7</c:f>
              <c:numCache>
                <c:formatCode>General</c:formatCode>
                <c:ptCount val="4"/>
                <c:pt idx="0">
                  <c:v>13.045918</c:v>
                </c:pt>
                <c:pt idx="1">
                  <c:v>16.112245999999999</c:v>
                </c:pt>
                <c:pt idx="2">
                  <c:v>16.602038</c:v>
                </c:pt>
                <c:pt idx="3">
                  <c:v>16.775508000000002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95424"/>
        <c:axId val="446995816"/>
      </c:barChart>
      <c:catAx>
        <c:axId val="44699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5816"/>
        <c:crosses val="autoZero"/>
        <c:auto val="1"/>
        <c:lblAlgn val="ctr"/>
        <c:lblOffset val="100"/>
        <c:noMultiLvlLbl val="0"/>
      </c:catAx>
      <c:valAx>
        <c:axId val="446995816"/>
        <c:scaling>
          <c:orientation val="minMax"/>
          <c:max val="17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[MQPData.xlsx]Sheet50!PivotTable120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Sheet50!$A$4:$A$7</c:f>
              <c:strCach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</c:strCache>
            </c:strRef>
          </c:cat>
          <c:val>
            <c:numRef>
              <c:f>Sheet50!$B$4:$B$7</c:f>
              <c:numCache>
                <c:formatCode>General</c:formatCode>
                <c:ptCount val="4"/>
                <c:pt idx="0">
                  <c:v>12.928571999999999</c:v>
                </c:pt>
                <c:pt idx="1">
                  <c:v>12.617347999999998</c:v>
                </c:pt>
                <c:pt idx="2">
                  <c:v>14.102039999999999</c:v>
                </c:pt>
                <c:pt idx="3">
                  <c:v>15.775507999999999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96600"/>
        <c:axId val="446996992"/>
      </c:barChart>
      <c:catAx>
        <c:axId val="44699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6992"/>
        <c:crosses val="autoZero"/>
        <c:auto val="1"/>
        <c:lblAlgn val="ctr"/>
        <c:lblOffset val="100"/>
        <c:noMultiLvlLbl val="0"/>
      </c:catAx>
      <c:valAx>
        <c:axId val="44699699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[MQPData.xlsx]Sheet107!PivotTable21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Sheet107!$B$4:$B$8</c:f>
              <c:numCache>
                <c:formatCode>General</c:formatCode>
                <c:ptCount val="5"/>
                <c:pt idx="0">
                  <c:v>12.5</c:v>
                </c:pt>
                <c:pt idx="1">
                  <c:v>12.6403075</c:v>
                </c:pt>
                <c:pt idx="2">
                  <c:v>12.0599475</c:v>
                </c:pt>
                <c:pt idx="3">
                  <c:v>11.0522975</c:v>
                </c:pt>
                <c:pt idx="4">
                  <c:v>9.76403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97776"/>
        <c:axId val="446998168"/>
      </c:barChart>
      <c:catAx>
        <c:axId val="44699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8168"/>
        <c:crosses val="autoZero"/>
        <c:auto val="1"/>
        <c:lblAlgn val="ctr"/>
        <c:lblOffset val="100"/>
        <c:noMultiLvlLbl val="0"/>
      </c:catAx>
      <c:valAx>
        <c:axId val="446998168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[MQPData.xlsx]Sheet108!PivotTable24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Sheet108!$B$4:$B$8</c:f>
              <c:numCache>
                <c:formatCode>General</c:formatCode>
                <c:ptCount val="5"/>
                <c:pt idx="0">
                  <c:v>12.391582499999998</c:v>
                </c:pt>
                <c:pt idx="1">
                  <c:v>12.704079999999999</c:v>
                </c:pt>
                <c:pt idx="2">
                  <c:v>12.6275525</c:v>
                </c:pt>
                <c:pt idx="3">
                  <c:v>10.714285</c:v>
                </c:pt>
                <c:pt idx="4">
                  <c:v>9.610972499999999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98952"/>
        <c:axId val="446999344"/>
      </c:barChart>
      <c:catAx>
        <c:axId val="44699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9344"/>
        <c:crosses val="autoZero"/>
        <c:auto val="1"/>
        <c:lblAlgn val="ctr"/>
        <c:lblOffset val="100"/>
        <c:noMultiLvlLbl val="0"/>
      </c:catAx>
      <c:valAx>
        <c:axId val="446999344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98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[MQPData.xlsx]Sheet109!PivotTable27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Sheet109!$B$4:$B$8</c:f>
              <c:numCache>
                <c:formatCode>General</c:formatCode>
                <c:ptCount val="5"/>
                <c:pt idx="0">
                  <c:v>12.602040000000001</c:v>
                </c:pt>
                <c:pt idx="1">
                  <c:v>12.735970000000002</c:v>
                </c:pt>
                <c:pt idx="2">
                  <c:v>12.385204999999999</c:v>
                </c:pt>
                <c:pt idx="3">
                  <c:v>11.5306125</c:v>
                </c:pt>
                <c:pt idx="4">
                  <c:v>9.4642850000000003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000128"/>
        <c:axId val="447000520"/>
      </c:barChart>
      <c:catAx>
        <c:axId val="4470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0520"/>
        <c:crosses val="autoZero"/>
        <c:auto val="1"/>
        <c:lblAlgn val="ctr"/>
        <c:lblOffset val="100"/>
        <c:noMultiLvlLbl val="0"/>
      </c:catAx>
      <c:valAx>
        <c:axId val="447000520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[MQPData.xlsx]Sheet9!PivotTable10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Sheet9!$B$2:$B$6</c:f>
              <c:numCache>
                <c:formatCode>General</c:formatCode>
                <c:ptCount val="5"/>
                <c:pt idx="0">
                  <c:v>34.216383999999998</c:v>
                </c:pt>
                <c:pt idx="1">
                  <c:v>29.641026</c:v>
                </c:pt>
                <c:pt idx="2">
                  <c:v>36.171357999999998</c:v>
                </c:pt>
                <c:pt idx="3">
                  <c:v>33.402124000000001</c:v>
                </c:pt>
                <c:pt idx="4">
                  <c:v>30.691681999999997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658664"/>
        <c:axId val="434659056"/>
      </c:barChart>
      <c:catAx>
        <c:axId val="43465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9056"/>
        <c:crosses val="autoZero"/>
        <c:auto val="1"/>
        <c:lblAlgn val="ctr"/>
        <c:lblOffset val="100"/>
        <c:noMultiLvlLbl val="0"/>
      </c:catAx>
      <c:valAx>
        <c:axId val="43465905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8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[MQPData.xlsx]Sheet110!PivotTable30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Sheet110!$B$4:$B$8</c:f>
              <c:numCache>
                <c:formatCode>General</c:formatCode>
                <c:ptCount val="5"/>
                <c:pt idx="0">
                  <c:v>12.276787500000001</c:v>
                </c:pt>
                <c:pt idx="1">
                  <c:v>12.404340000000001</c:v>
                </c:pt>
                <c:pt idx="2">
                  <c:v>12.334182500000001</c:v>
                </c:pt>
                <c:pt idx="3">
                  <c:v>10.5102025</c:v>
                </c:pt>
                <c:pt idx="4">
                  <c:v>9.45791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001304"/>
        <c:axId val="447001696"/>
      </c:barChart>
      <c:catAx>
        <c:axId val="44700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1696"/>
        <c:crosses val="autoZero"/>
        <c:auto val="1"/>
        <c:lblAlgn val="ctr"/>
        <c:lblOffset val="100"/>
        <c:noMultiLvlLbl val="0"/>
      </c:catAx>
      <c:valAx>
        <c:axId val="447001696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[MQPData.xlsx]Sheet114!PivotTable39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Sheet114!$B$4:$B$8</c:f>
              <c:numCache>
                <c:formatCode>General</c:formatCode>
                <c:ptCount val="5"/>
                <c:pt idx="0">
                  <c:v>13.137752500000001</c:v>
                </c:pt>
                <c:pt idx="1">
                  <c:v>13.137754999999999</c:v>
                </c:pt>
                <c:pt idx="2">
                  <c:v>11.798467500000001</c:v>
                </c:pt>
                <c:pt idx="3">
                  <c:v>11.096937499999999</c:v>
                </c:pt>
                <c:pt idx="4">
                  <c:v>16.071427499999999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002480"/>
        <c:axId val="447002872"/>
      </c:barChart>
      <c:catAx>
        <c:axId val="44700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2872"/>
        <c:crosses val="autoZero"/>
        <c:auto val="1"/>
        <c:lblAlgn val="ctr"/>
        <c:lblOffset val="100"/>
        <c:noMultiLvlLbl val="0"/>
      </c:catAx>
      <c:valAx>
        <c:axId val="447002872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[MQPData.xlsx]Sheet111!PivotTable33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Deviant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Sheet111!$B$4:$B$8</c:f>
              <c:numCache>
                <c:formatCode>General</c:formatCode>
                <c:ptCount val="5"/>
                <c:pt idx="0">
                  <c:v>15.4081625</c:v>
                </c:pt>
                <c:pt idx="1">
                  <c:v>15.4464275</c:v>
                </c:pt>
                <c:pt idx="2">
                  <c:v>15.4974475</c:v>
                </c:pt>
                <c:pt idx="3">
                  <c:v>15.867344999999998</c:v>
                </c:pt>
                <c:pt idx="4">
                  <c:v>15.950254999999999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003656"/>
        <c:axId val="447004048"/>
      </c:barChart>
      <c:catAx>
        <c:axId val="44700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4048"/>
        <c:crosses val="autoZero"/>
        <c:auto val="1"/>
        <c:lblAlgn val="ctr"/>
        <c:lblOffset val="100"/>
        <c:noMultiLvlLbl val="0"/>
      </c:catAx>
      <c:valAx>
        <c:axId val="447004048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3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[MQPData.xlsx]Sheet112!PivotTable36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Sheet112!$B$4:$B$8</c:f>
              <c:numCache>
                <c:formatCode>General</c:formatCode>
                <c:ptCount val="5"/>
                <c:pt idx="0">
                  <c:v>13.099487499999999</c:v>
                </c:pt>
                <c:pt idx="1">
                  <c:v>13.233417500000002</c:v>
                </c:pt>
                <c:pt idx="2">
                  <c:v>13.392857500000002</c:v>
                </c:pt>
                <c:pt idx="3">
                  <c:v>14.859694999999999</c:v>
                </c:pt>
                <c:pt idx="4">
                  <c:v>14.693877499999999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004832"/>
        <c:axId val="447005224"/>
      </c:barChart>
      <c:catAx>
        <c:axId val="4470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5224"/>
        <c:crosses val="autoZero"/>
        <c:auto val="1"/>
        <c:lblAlgn val="ctr"/>
        <c:lblOffset val="100"/>
        <c:noMultiLvlLbl val="0"/>
      </c:catAx>
      <c:valAx>
        <c:axId val="447005224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4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Auto Mobile MPG Overall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Auto_MPG_Overall!$B$1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Auto_MPG_Overall!$A$2:$A$9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Auto_MPG_Overall!$B$2:$B$9</c:f>
              <c:numCache>
                <c:formatCode>General</c:formatCode>
                <c:ptCount val="8"/>
                <c:pt idx="0">
                  <c:v>11.6033165</c:v>
                </c:pt>
                <c:pt idx="1">
                  <c:v>11.6096945</c:v>
                </c:pt>
                <c:pt idx="2">
                  <c:v>11.743622499999997</c:v>
                </c:pt>
                <c:pt idx="3">
                  <c:v>11.396684500000003</c:v>
                </c:pt>
                <c:pt idx="4">
                  <c:v>13.048468</c:v>
                </c:pt>
                <c:pt idx="5">
                  <c:v>15.633927499999999</c:v>
                </c:pt>
                <c:pt idx="6">
                  <c:v>13.855867</c:v>
                </c:pt>
                <c:pt idx="7">
                  <c:v>16.071429999999999</c:v>
                </c:pt>
              </c:numCache>
            </c:numRef>
          </c:val>
        </c:ser>
        <c:ser>
          <c:idx val="1"/>
          <c:order val="1"/>
          <c:tx>
            <c:strRef>
              <c:f>Auto_MPG_Overall!$C$1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Auto_MPG_Overall!$A$2:$A$9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Auto_MPG_Overall!$C$2:$C$9</c:f>
              <c:numCache>
                <c:formatCode>General</c:formatCode>
                <c:ptCount val="8"/>
                <c:pt idx="0">
                  <c:v>13.545920000000001</c:v>
                </c:pt>
                <c:pt idx="1">
                  <c:v>13.316330000000001</c:v>
                </c:pt>
                <c:pt idx="2">
                  <c:v>13.647959999999999</c:v>
                </c:pt>
                <c:pt idx="3">
                  <c:v>13.392860000000001</c:v>
                </c:pt>
                <c:pt idx="4">
                  <c:v>18.367349999999998</c:v>
                </c:pt>
                <c:pt idx="5">
                  <c:v>17.270409999999998</c:v>
                </c:pt>
                <c:pt idx="6">
                  <c:v>16.326530000000002</c:v>
                </c:pt>
                <c:pt idx="7">
                  <c:v>16.071429999999999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006008"/>
        <c:axId val="447006400"/>
      </c:barChart>
      <c:catAx>
        <c:axId val="447006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6400"/>
        <c:crosses val="autoZero"/>
        <c:auto val="1"/>
        <c:lblAlgn val="ctr"/>
        <c:lblOffset val="100"/>
        <c:noMultiLvlLbl val="0"/>
      </c:catAx>
      <c:valAx>
        <c:axId val="447006400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6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[MQPData.xlsx]Sheet52!PivotTable123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Sheet52!$B$4:$B$8</c:f>
              <c:numCache>
                <c:formatCode>General</c:formatCode>
                <c:ptCount val="5"/>
                <c:pt idx="0">
                  <c:v>26.672517999999997</c:v>
                </c:pt>
                <c:pt idx="1">
                  <c:v>27.619844000000001</c:v>
                </c:pt>
                <c:pt idx="2">
                  <c:v>27.725602000000002</c:v>
                </c:pt>
                <c:pt idx="3">
                  <c:v>32.051044000000005</c:v>
                </c:pt>
                <c:pt idx="4">
                  <c:v>32.204981999999994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007184"/>
        <c:axId val="447007576"/>
      </c:barChart>
      <c:catAx>
        <c:axId val="44700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7576"/>
        <c:crosses val="autoZero"/>
        <c:auto val="1"/>
        <c:lblAlgn val="ctr"/>
        <c:lblOffset val="100"/>
        <c:noMultiLvlLbl val="0"/>
      </c:catAx>
      <c:valAx>
        <c:axId val="447007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00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[MQPData.xlsx]Sheet106!PivotTable3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Sheet106!$B$4:$B$8</c:f>
              <c:numCache>
                <c:formatCode>General</c:formatCode>
                <c:ptCount val="5"/>
                <c:pt idx="0">
                  <c:v>33.988976000000001</c:v>
                </c:pt>
                <c:pt idx="1">
                  <c:v>30.151082000000002</c:v>
                </c:pt>
                <c:pt idx="2">
                  <c:v>27.095958000000003</c:v>
                </c:pt>
                <c:pt idx="3">
                  <c:v>31.493670000000002</c:v>
                </c:pt>
                <c:pt idx="4">
                  <c:v>23.544304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74760"/>
        <c:axId val="524175152"/>
      </c:barChart>
      <c:catAx>
        <c:axId val="52417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5152"/>
        <c:crosses val="autoZero"/>
        <c:auto val="1"/>
        <c:lblAlgn val="ctr"/>
        <c:lblOffset val="100"/>
        <c:noMultiLvlLbl val="0"/>
      </c:catAx>
      <c:valAx>
        <c:axId val="52417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[MQPData.xlsx]Sheet53!PivotTable126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Sheet53!$B$4:$B$8</c:f>
              <c:numCache>
                <c:formatCode>General</c:formatCode>
                <c:ptCount val="5"/>
                <c:pt idx="0">
                  <c:v>26.963660000000004</c:v>
                </c:pt>
                <c:pt idx="1">
                  <c:v>28.028584000000002</c:v>
                </c:pt>
                <c:pt idx="2">
                  <c:v>27.990610000000004</c:v>
                </c:pt>
                <c:pt idx="3">
                  <c:v>32.945282000000006</c:v>
                </c:pt>
                <c:pt idx="4">
                  <c:v>31.691946000000002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75936"/>
        <c:axId val="524176328"/>
      </c:barChart>
      <c:catAx>
        <c:axId val="5241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6328"/>
        <c:crosses val="autoZero"/>
        <c:auto val="1"/>
        <c:lblAlgn val="ctr"/>
        <c:lblOffset val="100"/>
        <c:noMultiLvlLbl val="0"/>
      </c:catAx>
      <c:valAx>
        <c:axId val="524176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[MQPData.xlsx]Sheet113!PivotTable6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Sheet113!$B$4:$B$8</c:f>
              <c:numCache>
                <c:formatCode>General</c:formatCode>
                <c:ptCount val="5"/>
                <c:pt idx="0">
                  <c:v>33.729276000000006</c:v>
                </c:pt>
                <c:pt idx="1">
                  <c:v>30.251940000000001</c:v>
                </c:pt>
                <c:pt idx="2">
                  <c:v>28.485504000000002</c:v>
                </c:pt>
                <c:pt idx="3">
                  <c:v>31.735230000000001</c:v>
                </c:pt>
                <c:pt idx="4">
                  <c:v>23.418132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77112"/>
        <c:axId val="524177504"/>
      </c:barChart>
      <c:catAx>
        <c:axId val="52417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7504"/>
        <c:crosses val="autoZero"/>
        <c:auto val="1"/>
        <c:lblAlgn val="ctr"/>
        <c:lblOffset val="100"/>
        <c:noMultiLvlLbl val="0"/>
      </c:catAx>
      <c:valAx>
        <c:axId val="52417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7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[MQPData.xlsx]Sheet54!PivotTable129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Sheet54!$B$4:$B$8</c:f>
              <c:numCache>
                <c:formatCode>General</c:formatCode>
                <c:ptCount val="5"/>
                <c:pt idx="0">
                  <c:v>26.084558000000005</c:v>
                </c:pt>
                <c:pt idx="1">
                  <c:v>28.476112000000001</c:v>
                </c:pt>
                <c:pt idx="2">
                  <c:v>27.908536000000005</c:v>
                </c:pt>
                <c:pt idx="3">
                  <c:v>32.394446000000002</c:v>
                </c:pt>
                <c:pt idx="4">
                  <c:v>32.403840000000002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78288"/>
        <c:axId val="524178680"/>
      </c:barChart>
      <c:catAx>
        <c:axId val="52417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8680"/>
        <c:crosses val="autoZero"/>
        <c:auto val="1"/>
        <c:lblAlgn val="ctr"/>
        <c:lblOffset val="100"/>
        <c:noMultiLvlLbl val="0"/>
      </c:catAx>
      <c:valAx>
        <c:axId val="52417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[MQPData.xlsx]Sheet10!PivotTable13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Sheet10!$B$2:$B$6</c:f>
              <c:numCache>
                <c:formatCode>General</c:formatCode>
                <c:ptCount val="5"/>
                <c:pt idx="0">
                  <c:v>33.931204000000001</c:v>
                </c:pt>
                <c:pt idx="1">
                  <c:v>30.524078000000003</c:v>
                </c:pt>
                <c:pt idx="2">
                  <c:v>36.185113999999999</c:v>
                </c:pt>
                <c:pt idx="3">
                  <c:v>33.822387999999997</c:v>
                </c:pt>
                <c:pt idx="4">
                  <c:v>30.318952000000003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659840"/>
        <c:axId val="434660232"/>
      </c:barChart>
      <c:catAx>
        <c:axId val="43465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60232"/>
        <c:crosses val="autoZero"/>
        <c:auto val="1"/>
        <c:lblAlgn val="ctr"/>
        <c:lblOffset val="100"/>
        <c:noMultiLvlLbl val="0"/>
      </c:catAx>
      <c:valAx>
        <c:axId val="434660232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5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[MQPData.xlsx]Sheet115!PivotTable3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Sheet115!$B$4:$B$8</c:f>
              <c:numCache>
                <c:formatCode>General</c:formatCode>
                <c:ptCount val="5"/>
                <c:pt idx="0">
                  <c:v>34.375661999999998</c:v>
                </c:pt>
                <c:pt idx="1">
                  <c:v>31.705185999999998</c:v>
                </c:pt>
                <c:pt idx="2">
                  <c:v>27.528003999999999</c:v>
                </c:pt>
                <c:pt idx="3">
                  <c:v>30.156389999999998</c:v>
                </c:pt>
                <c:pt idx="4">
                  <c:v>23.50225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79464"/>
        <c:axId val="524179856"/>
      </c:barChart>
      <c:catAx>
        <c:axId val="52417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9856"/>
        <c:crosses val="autoZero"/>
        <c:auto val="1"/>
        <c:lblAlgn val="ctr"/>
        <c:lblOffset val="100"/>
        <c:noMultiLvlLbl val="0"/>
      </c:catAx>
      <c:valAx>
        <c:axId val="52417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79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[MQPData.xlsx]Sheet55!PivotTable132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Sheet55!$A$4:$A$8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Sheet55!$B$4:$B$8</c:f>
              <c:numCache>
                <c:formatCode>General</c:formatCode>
                <c:ptCount val="5"/>
                <c:pt idx="0">
                  <c:v>28.333608000000005</c:v>
                </c:pt>
                <c:pt idx="1">
                  <c:v>29.944876000000001</c:v>
                </c:pt>
                <c:pt idx="2">
                  <c:v>28.881992000000004</c:v>
                </c:pt>
                <c:pt idx="3">
                  <c:v>31.406858</c:v>
                </c:pt>
                <c:pt idx="4">
                  <c:v>32.210698000000001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80640"/>
        <c:axId val="524181032"/>
      </c:barChart>
      <c:catAx>
        <c:axId val="52418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1032"/>
        <c:crosses val="autoZero"/>
        <c:auto val="1"/>
        <c:lblAlgn val="ctr"/>
        <c:lblOffset val="100"/>
        <c:noMultiLvlLbl val="0"/>
      </c:catAx>
      <c:valAx>
        <c:axId val="52418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[MQPData.xlsx]Sheet116!PivotTable6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Largest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Sheet116!$B$4:$B$8</c:f>
              <c:numCache>
                <c:formatCode>General</c:formatCode>
                <c:ptCount val="5"/>
                <c:pt idx="0">
                  <c:v>34.478971999999999</c:v>
                </c:pt>
                <c:pt idx="1">
                  <c:v>31.38138</c:v>
                </c:pt>
                <c:pt idx="2">
                  <c:v>28.361939999999997</c:v>
                </c:pt>
                <c:pt idx="3">
                  <c:v>32.727646</c:v>
                </c:pt>
                <c:pt idx="4">
                  <c:v>23.828094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82208"/>
        <c:axId val="524182600"/>
      </c:barChart>
      <c:catAx>
        <c:axId val="5241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2600"/>
        <c:crosses val="autoZero"/>
        <c:auto val="1"/>
        <c:lblAlgn val="ctr"/>
        <c:lblOffset val="100"/>
        <c:noMultiLvlLbl val="0"/>
      </c:catAx>
      <c:valAx>
        <c:axId val="524182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[MQPData.xlsx]Sheet56!PivotTable135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Sheet56!$A$4:$A$8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Sheet56!$B$4:$B$8</c:f>
              <c:numCache>
                <c:formatCode>General</c:formatCode>
                <c:ptCount val="5"/>
                <c:pt idx="0">
                  <c:v>27.707227999999997</c:v>
                </c:pt>
                <c:pt idx="1">
                  <c:v>28.323397999999997</c:v>
                </c:pt>
                <c:pt idx="2">
                  <c:v>27.395672000000001</c:v>
                </c:pt>
                <c:pt idx="3">
                  <c:v>32.725519999999996</c:v>
                </c:pt>
                <c:pt idx="4">
                  <c:v>31.763985999999999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83384"/>
        <c:axId val="524183776"/>
      </c:barChart>
      <c:catAx>
        <c:axId val="52418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3776"/>
        <c:crosses val="autoZero"/>
        <c:auto val="1"/>
        <c:lblAlgn val="ctr"/>
        <c:lblOffset val="100"/>
        <c:noMultiLvlLbl val="0"/>
      </c:catAx>
      <c:valAx>
        <c:axId val="52418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3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[MQPData.xlsx]Sheet117!PivotTable9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Sheet117!$B$4:$B$8</c:f>
              <c:numCache>
                <c:formatCode>General</c:formatCode>
                <c:ptCount val="5"/>
                <c:pt idx="0">
                  <c:v>34.758678000000003</c:v>
                </c:pt>
                <c:pt idx="1">
                  <c:v>30.66272</c:v>
                </c:pt>
                <c:pt idx="2">
                  <c:v>26.556552</c:v>
                </c:pt>
                <c:pt idx="3">
                  <c:v>32.294736</c:v>
                </c:pt>
                <c:pt idx="4">
                  <c:v>23.643118000000001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84560"/>
        <c:axId val="524184952"/>
      </c:barChart>
      <c:catAx>
        <c:axId val="52418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4952"/>
        <c:crosses val="autoZero"/>
        <c:auto val="1"/>
        <c:lblAlgn val="ctr"/>
        <c:lblOffset val="100"/>
        <c:noMultiLvlLbl val="0"/>
      </c:catAx>
      <c:valAx>
        <c:axId val="524184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4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[MQPData.xlsx]Sheet57!PivotTable138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Most Deviant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Sheet57!$A$4:$A$8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Sheet57!$B$4:$B$8</c:f>
              <c:numCache>
                <c:formatCode>General</c:formatCode>
                <c:ptCount val="5"/>
                <c:pt idx="0">
                  <c:v>31.413747999999998</c:v>
                </c:pt>
                <c:pt idx="1">
                  <c:v>29.354449999999996</c:v>
                </c:pt>
                <c:pt idx="2">
                  <c:v>29.642858</c:v>
                </c:pt>
                <c:pt idx="3">
                  <c:v>27.369272000000002</c:v>
                </c:pt>
                <c:pt idx="4">
                  <c:v>25.851751999999998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85736"/>
        <c:axId val="524186128"/>
      </c:barChart>
      <c:catAx>
        <c:axId val="52418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6128"/>
        <c:crosses val="autoZero"/>
        <c:auto val="1"/>
        <c:lblAlgn val="ctr"/>
        <c:lblOffset val="100"/>
        <c:noMultiLvlLbl val="0"/>
      </c:catAx>
      <c:valAx>
        <c:axId val="52418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5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[MQPData.xlsx]Sheet118!PivotTable12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Deviant Construction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Sheet118!$B$4:$B$8</c:f>
              <c:numCache>
                <c:formatCode>General</c:formatCode>
                <c:ptCount val="5"/>
                <c:pt idx="0">
                  <c:v>28.458221999999999</c:v>
                </c:pt>
                <c:pt idx="1">
                  <c:v>28.420486</c:v>
                </c:pt>
                <c:pt idx="2">
                  <c:v>28.830189999999998</c:v>
                </c:pt>
                <c:pt idx="3">
                  <c:v>28.814015999999999</c:v>
                </c:pt>
                <c:pt idx="4">
                  <c:v>29.109165999999998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86912"/>
        <c:axId val="524187304"/>
      </c:barChart>
      <c:catAx>
        <c:axId val="52418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7304"/>
        <c:crosses val="autoZero"/>
        <c:auto val="1"/>
        <c:lblAlgn val="ctr"/>
        <c:lblOffset val="100"/>
        <c:noMultiLvlLbl val="0"/>
      </c:catAx>
      <c:valAx>
        <c:axId val="524187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[MQPData.xlsx]Sheet58!PivotTable141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</a:t>
            </a:r>
            <a:r>
              <a:rPr lang="en-US" baseline="0"/>
              <a:t>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Sheet58!$A$4:$A$8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Sheet58!$B$4:$B$8</c:f>
              <c:numCache>
                <c:formatCode>General</c:formatCode>
                <c:ptCount val="5"/>
                <c:pt idx="0">
                  <c:v>28.942016000000006</c:v>
                </c:pt>
                <c:pt idx="1">
                  <c:v>29.812984</c:v>
                </c:pt>
                <c:pt idx="2">
                  <c:v>26.603512000000002</c:v>
                </c:pt>
                <c:pt idx="3">
                  <c:v>34.754186000000004</c:v>
                </c:pt>
                <c:pt idx="4">
                  <c:v>33.321762000000007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87696"/>
        <c:axId val="524188088"/>
      </c:barChart>
      <c:catAx>
        <c:axId val="52418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8088"/>
        <c:crosses val="autoZero"/>
        <c:auto val="1"/>
        <c:lblAlgn val="ctr"/>
        <c:lblOffset val="100"/>
        <c:noMultiLvlLbl val="0"/>
      </c:catAx>
      <c:valAx>
        <c:axId val="52418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[MQPData.xlsx]Sheet119!PivotTable15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Sheet119!$B$4:$B$8</c:f>
              <c:numCache>
                <c:formatCode>General</c:formatCode>
                <c:ptCount val="5"/>
                <c:pt idx="0">
                  <c:v>35.854224000000002</c:v>
                </c:pt>
                <c:pt idx="1">
                  <c:v>33.611270000000005</c:v>
                </c:pt>
                <c:pt idx="2">
                  <c:v>28.093506000000001</c:v>
                </c:pt>
                <c:pt idx="3">
                  <c:v>27.387504</c:v>
                </c:pt>
                <c:pt idx="4">
                  <c:v>28.487956000000004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88872"/>
        <c:axId val="524189264"/>
      </c:barChart>
      <c:catAx>
        <c:axId val="52418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9264"/>
        <c:crosses val="autoZero"/>
        <c:auto val="1"/>
        <c:lblAlgn val="ctr"/>
        <c:lblOffset val="100"/>
        <c:noMultiLvlLbl val="0"/>
      </c:catAx>
      <c:valAx>
        <c:axId val="52418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88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[MQPData.xlsx]Sheet52!PivotTable123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Sheet52!$B$4:$B$8</c:f>
              <c:numCache>
                <c:formatCode>General</c:formatCode>
                <c:ptCount val="5"/>
                <c:pt idx="0">
                  <c:v>26.672517999999997</c:v>
                </c:pt>
                <c:pt idx="1">
                  <c:v>27.619844000000001</c:v>
                </c:pt>
                <c:pt idx="2">
                  <c:v>27.725602000000002</c:v>
                </c:pt>
                <c:pt idx="3">
                  <c:v>32.051044000000005</c:v>
                </c:pt>
                <c:pt idx="4">
                  <c:v>32.204981999999994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90048"/>
        <c:axId val="524190440"/>
      </c:barChart>
      <c:catAx>
        <c:axId val="52419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0440"/>
        <c:crosses val="autoZero"/>
        <c:auto val="1"/>
        <c:lblAlgn val="ctr"/>
        <c:lblOffset val="100"/>
        <c:noMultiLvlLbl val="0"/>
      </c:catAx>
      <c:valAx>
        <c:axId val="52419044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[MQPData.xlsx]Sheet11!PivotTable16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Sheet11!$B$2:$B$6</c:f>
              <c:numCache>
                <c:formatCode>General</c:formatCode>
                <c:ptCount val="5"/>
                <c:pt idx="0">
                  <c:v>31.617259999999998</c:v>
                </c:pt>
                <c:pt idx="1">
                  <c:v>29.333334000000001</c:v>
                </c:pt>
                <c:pt idx="2">
                  <c:v>35.522204000000002</c:v>
                </c:pt>
                <c:pt idx="3">
                  <c:v>32.497810000000001</c:v>
                </c:pt>
                <c:pt idx="4">
                  <c:v>31.504691999999999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661016"/>
        <c:axId val="435282728"/>
      </c:barChart>
      <c:catAx>
        <c:axId val="434661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2728"/>
        <c:crosses val="autoZero"/>
        <c:auto val="1"/>
        <c:lblAlgn val="ctr"/>
        <c:lblOffset val="100"/>
        <c:noMultiLvlLbl val="0"/>
      </c:catAx>
      <c:valAx>
        <c:axId val="435282728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61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[MQPData.xlsx]Sheet53!PivotTable126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Sheet53!$B$4:$B$8</c:f>
              <c:numCache>
                <c:formatCode>General</c:formatCode>
                <c:ptCount val="5"/>
                <c:pt idx="0">
                  <c:v>26.963660000000004</c:v>
                </c:pt>
                <c:pt idx="1">
                  <c:v>28.028584000000002</c:v>
                </c:pt>
                <c:pt idx="2">
                  <c:v>27.990610000000004</c:v>
                </c:pt>
                <c:pt idx="3">
                  <c:v>32.945282000000006</c:v>
                </c:pt>
                <c:pt idx="4">
                  <c:v>31.691946000000002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91224"/>
        <c:axId val="524191616"/>
      </c:barChart>
      <c:catAx>
        <c:axId val="52419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1616"/>
        <c:crosses val="autoZero"/>
        <c:auto val="1"/>
        <c:lblAlgn val="ctr"/>
        <c:lblOffset val="100"/>
        <c:noMultiLvlLbl val="0"/>
      </c:catAx>
      <c:valAx>
        <c:axId val="524191616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1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[MQPData.xlsx]Sheet54!PivotTable129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Sheet54!$B$4:$B$8</c:f>
              <c:numCache>
                <c:formatCode>General</c:formatCode>
                <c:ptCount val="5"/>
                <c:pt idx="0">
                  <c:v>26.084558000000005</c:v>
                </c:pt>
                <c:pt idx="1">
                  <c:v>28.476112000000001</c:v>
                </c:pt>
                <c:pt idx="2">
                  <c:v>27.908536000000005</c:v>
                </c:pt>
                <c:pt idx="3">
                  <c:v>32.394446000000002</c:v>
                </c:pt>
                <c:pt idx="4">
                  <c:v>32.403840000000002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92400"/>
        <c:axId val="524192792"/>
      </c:barChart>
      <c:catAx>
        <c:axId val="52419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2792"/>
        <c:crosses val="autoZero"/>
        <c:auto val="1"/>
        <c:lblAlgn val="ctr"/>
        <c:lblOffset val="100"/>
        <c:noMultiLvlLbl val="0"/>
      </c:catAx>
      <c:valAx>
        <c:axId val="524192792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[MQPData.xlsx]Sheet55!PivotTable132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Sheet55!$A$4:$A$8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Sheet55!$B$4:$B$8</c:f>
              <c:numCache>
                <c:formatCode>General</c:formatCode>
                <c:ptCount val="5"/>
                <c:pt idx="0">
                  <c:v>28.333608000000005</c:v>
                </c:pt>
                <c:pt idx="1">
                  <c:v>29.944876000000001</c:v>
                </c:pt>
                <c:pt idx="2">
                  <c:v>28.881992000000004</c:v>
                </c:pt>
                <c:pt idx="3">
                  <c:v>31.406858</c:v>
                </c:pt>
                <c:pt idx="4">
                  <c:v>32.210698000000001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93576"/>
        <c:axId val="524193968"/>
      </c:barChart>
      <c:catAx>
        <c:axId val="52419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3968"/>
        <c:crosses val="autoZero"/>
        <c:auto val="1"/>
        <c:lblAlgn val="ctr"/>
        <c:lblOffset val="100"/>
        <c:noMultiLvlLbl val="0"/>
      </c:catAx>
      <c:valAx>
        <c:axId val="524193968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[MQPData.xlsx]Sheet56!PivotTable135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Sheet56!$A$4:$A$8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Sheet56!$B$4:$B$8</c:f>
              <c:numCache>
                <c:formatCode>General</c:formatCode>
                <c:ptCount val="5"/>
                <c:pt idx="0">
                  <c:v>27.707227999999997</c:v>
                </c:pt>
                <c:pt idx="1">
                  <c:v>28.323397999999997</c:v>
                </c:pt>
                <c:pt idx="2">
                  <c:v>27.395672000000001</c:v>
                </c:pt>
                <c:pt idx="3">
                  <c:v>32.725519999999996</c:v>
                </c:pt>
                <c:pt idx="4">
                  <c:v>31.763985999999999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94752"/>
        <c:axId val="524195144"/>
      </c:barChart>
      <c:catAx>
        <c:axId val="5241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5144"/>
        <c:crosses val="autoZero"/>
        <c:auto val="1"/>
        <c:lblAlgn val="ctr"/>
        <c:lblOffset val="100"/>
        <c:noMultiLvlLbl val="0"/>
      </c:catAx>
      <c:valAx>
        <c:axId val="524195144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[MQPData.xlsx]Sheet57!PivotTable138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Most Deviant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Sheet57!$A$4:$A$8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Sheet57!$B$4:$B$8</c:f>
              <c:numCache>
                <c:formatCode>General</c:formatCode>
                <c:ptCount val="5"/>
                <c:pt idx="0">
                  <c:v>31.413747999999998</c:v>
                </c:pt>
                <c:pt idx="1">
                  <c:v>29.354449999999996</c:v>
                </c:pt>
                <c:pt idx="2">
                  <c:v>29.642858</c:v>
                </c:pt>
                <c:pt idx="3">
                  <c:v>27.369272000000002</c:v>
                </c:pt>
                <c:pt idx="4">
                  <c:v>25.851751999999998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95928"/>
        <c:axId val="524196320"/>
      </c:barChart>
      <c:catAx>
        <c:axId val="524195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6320"/>
        <c:crosses val="autoZero"/>
        <c:auto val="1"/>
        <c:lblAlgn val="ctr"/>
        <c:lblOffset val="100"/>
        <c:noMultiLvlLbl val="0"/>
      </c:catAx>
      <c:valAx>
        <c:axId val="52419632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5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[MQPData.xlsx]Sheet58!PivotTable141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</a:t>
            </a:r>
            <a:r>
              <a:rPr lang="en-US" baseline="0"/>
              <a:t>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Sheet58!$A$4:$A$8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Sheet58!$B$4:$B$8</c:f>
              <c:numCache>
                <c:formatCode>General</c:formatCode>
                <c:ptCount val="5"/>
                <c:pt idx="0">
                  <c:v>28.942016000000006</c:v>
                </c:pt>
                <c:pt idx="1">
                  <c:v>29.812984</c:v>
                </c:pt>
                <c:pt idx="2">
                  <c:v>26.603512000000002</c:v>
                </c:pt>
                <c:pt idx="3">
                  <c:v>34.754186000000004</c:v>
                </c:pt>
                <c:pt idx="4">
                  <c:v>33.321762000000007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97104"/>
        <c:axId val="524197496"/>
      </c:barChart>
      <c:catAx>
        <c:axId val="52419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7496"/>
        <c:crosses val="autoZero"/>
        <c:auto val="1"/>
        <c:lblAlgn val="ctr"/>
        <c:lblOffset val="100"/>
        <c:noMultiLvlLbl val="0"/>
      </c:catAx>
      <c:valAx>
        <c:axId val="524197496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[MQPData.xlsx]Sheet106!PivotTable3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Sheet106!$B$4:$B$8</c:f>
              <c:numCache>
                <c:formatCode>General</c:formatCode>
                <c:ptCount val="5"/>
                <c:pt idx="0">
                  <c:v>33.988976000000001</c:v>
                </c:pt>
                <c:pt idx="1">
                  <c:v>30.151082000000002</c:v>
                </c:pt>
                <c:pt idx="2">
                  <c:v>27.095958000000003</c:v>
                </c:pt>
                <c:pt idx="3">
                  <c:v>31.493670000000002</c:v>
                </c:pt>
                <c:pt idx="4">
                  <c:v>23.544304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98280"/>
        <c:axId val="524198672"/>
      </c:barChart>
      <c:catAx>
        <c:axId val="524198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8672"/>
        <c:crosses val="autoZero"/>
        <c:auto val="1"/>
        <c:lblAlgn val="ctr"/>
        <c:lblOffset val="100"/>
        <c:noMultiLvlLbl val="0"/>
      </c:catAx>
      <c:valAx>
        <c:axId val="524198672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8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[MQPData.xlsx]Sheet113!PivotTable6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Sheet113!$B$4:$B$8</c:f>
              <c:numCache>
                <c:formatCode>General</c:formatCode>
                <c:ptCount val="5"/>
                <c:pt idx="0">
                  <c:v>33.729276000000006</c:v>
                </c:pt>
                <c:pt idx="1">
                  <c:v>30.251940000000001</c:v>
                </c:pt>
                <c:pt idx="2">
                  <c:v>28.485504000000002</c:v>
                </c:pt>
                <c:pt idx="3">
                  <c:v>31.735230000000001</c:v>
                </c:pt>
                <c:pt idx="4">
                  <c:v>23.418132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199456"/>
        <c:axId val="524199848"/>
      </c:barChart>
      <c:catAx>
        <c:axId val="52419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9848"/>
        <c:crosses val="autoZero"/>
        <c:auto val="1"/>
        <c:lblAlgn val="ctr"/>
        <c:lblOffset val="100"/>
        <c:noMultiLvlLbl val="0"/>
      </c:catAx>
      <c:valAx>
        <c:axId val="524199848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19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[MQPData.xlsx]Sheet115!PivotTable3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Sheet115!$B$4:$B$8</c:f>
              <c:numCache>
                <c:formatCode>General</c:formatCode>
                <c:ptCount val="5"/>
                <c:pt idx="0">
                  <c:v>34.375661999999998</c:v>
                </c:pt>
                <c:pt idx="1">
                  <c:v>31.705185999999998</c:v>
                </c:pt>
                <c:pt idx="2">
                  <c:v>27.528003999999999</c:v>
                </c:pt>
                <c:pt idx="3">
                  <c:v>30.156389999999998</c:v>
                </c:pt>
                <c:pt idx="4">
                  <c:v>23.50225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200632"/>
        <c:axId val="524201024"/>
      </c:barChart>
      <c:catAx>
        <c:axId val="524200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1024"/>
        <c:crosses val="autoZero"/>
        <c:auto val="1"/>
        <c:lblAlgn val="ctr"/>
        <c:lblOffset val="100"/>
        <c:noMultiLvlLbl val="0"/>
      </c:catAx>
      <c:valAx>
        <c:axId val="524201024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0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[MQPData.xlsx]Sheet116!PivotTable6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Largest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Sheet116!$B$4:$B$8</c:f>
              <c:numCache>
                <c:formatCode>General</c:formatCode>
                <c:ptCount val="5"/>
                <c:pt idx="0">
                  <c:v>34.478971999999999</c:v>
                </c:pt>
                <c:pt idx="1">
                  <c:v>31.38138</c:v>
                </c:pt>
                <c:pt idx="2">
                  <c:v>28.361939999999997</c:v>
                </c:pt>
                <c:pt idx="3">
                  <c:v>32.727646</c:v>
                </c:pt>
                <c:pt idx="4">
                  <c:v>23.828094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201808"/>
        <c:axId val="524202200"/>
      </c:barChart>
      <c:catAx>
        <c:axId val="52420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2200"/>
        <c:crosses val="autoZero"/>
        <c:auto val="1"/>
        <c:lblAlgn val="ctr"/>
        <c:lblOffset val="100"/>
        <c:noMultiLvlLbl val="0"/>
      </c:catAx>
      <c:valAx>
        <c:axId val="524202200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Sheet1!$B$4:$B$8</c:f>
              <c:numCache>
                <c:formatCode>General</c:formatCode>
                <c:ptCount val="5"/>
                <c:pt idx="0">
                  <c:v>33.328332000000003</c:v>
                </c:pt>
                <c:pt idx="1">
                  <c:v>33.882427999999997</c:v>
                </c:pt>
                <c:pt idx="2">
                  <c:v>31.623514</c:v>
                </c:pt>
                <c:pt idx="3">
                  <c:v>32.122576000000002</c:v>
                </c:pt>
                <c:pt idx="4">
                  <c:v>29.518450000000001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491256"/>
        <c:axId val="374491648"/>
      </c:barChart>
      <c:catAx>
        <c:axId val="37449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91648"/>
        <c:crosses val="autoZero"/>
        <c:auto val="1"/>
        <c:lblAlgn val="ctr"/>
        <c:lblOffset val="100"/>
        <c:noMultiLvlLbl val="0"/>
      </c:catAx>
      <c:valAx>
        <c:axId val="37449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9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[MQPData.xlsx]Sheet2!PivotTable6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Sheet2!$B$4:$B$8</c:f>
              <c:numCache>
                <c:formatCode>General</c:formatCode>
                <c:ptCount val="5"/>
                <c:pt idx="0">
                  <c:v>28.667918000000004</c:v>
                </c:pt>
                <c:pt idx="1">
                  <c:v>27.225766</c:v>
                </c:pt>
                <c:pt idx="2">
                  <c:v>30.775483999999999</c:v>
                </c:pt>
                <c:pt idx="3">
                  <c:v>32.470292000000001</c:v>
                </c:pt>
                <c:pt idx="4">
                  <c:v>33.374608000000009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283512"/>
        <c:axId val="435283904"/>
      </c:barChart>
      <c:catAx>
        <c:axId val="43528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3904"/>
        <c:crosses val="autoZero"/>
        <c:auto val="1"/>
        <c:lblAlgn val="ctr"/>
        <c:lblOffset val="100"/>
        <c:noMultiLvlLbl val="0"/>
      </c:catAx>
      <c:valAx>
        <c:axId val="435283904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3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[MQPData.xlsx]Sheet117!PivotTable9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Sheet117!$B$4:$B$8</c:f>
              <c:numCache>
                <c:formatCode>General</c:formatCode>
                <c:ptCount val="5"/>
                <c:pt idx="0">
                  <c:v>34.758678000000003</c:v>
                </c:pt>
                <c:pt idx="1">
                  <c:v>30.66272</c:v>
                </c:pt>
                <c:pt idx="2">
                  <c:v>26.556552</c:v>
                </c:pt>
                <c:pt idx="3">
                  <c:v>32.294736</c:v>
                </c:pt>
                <c:pt idx="4">
                  <c:v>23.643118000000001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202984"/>
        <c:axId val="524203376"/>
      </c:barChart>
      <c:catAx>
        <c:axId val="524202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3376"/>
        <c:crosses val="autoZero"/>
        <c:auto val="1"/>
        <c:lblAlgn val="ctr"/>
        <c:lblOffset val="100"/>
        <c:noMultiLvlLbl val="0"/>
      </c:catAx>
      <c:valAx>
        <c:axId val="524203376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2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[MQPData.xlsx]Sheet118!PivotTable12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Deviant Construction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Sheet118!$B$4:$B$8</c:f>
              <c:numCache>
                <c:formatCode>General</c:formatCode>
                <c:ptCount val="5"/>
                <c:pt idx="0">
                  <c:v>28.458221999999999</c:v>
                </c:pt>
                <c:pt idx="1">
                  <c:v>28.420486</c:v>
                </c:pt>
                <c:pt idx="2">
                  <c:v>28.830189999999998</c:v>
                </c:pt>
                <c:pt idx="3">
                  <c:v>28.814015999999999</c:v>
                </c:pt>
                <c:pt idx="4">
                  <c:v>29.109165999999998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204160"/>
        <c:axId val="524204552"/>
      </c:barChart>
      <c:catAx>
        <c:axId val="5242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4552"/>
        <c:crosses val="autoZero"/>
        <c:auto val="1"/>
        <c:lblAlgn val="ctr"/>
        <c:lblOffset val="100"/>
        <c:noMultiLvlLbl val="0"/>
      </c:catAx>
      <c:valAx>
        <c:axId val="524204552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4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[MQPData.xlsx]Sheet119!PivotTable15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Sheet119!$B$3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Sheet119!$A$4:$A$8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Sheet119!$B$4:$B$8</c:f>
              <c:numCache>
                <c:formatCode>General</c:formatCode>
                <c:ptCount val="5"/>
                <c:pt idx="0">
                  <c:v>35.854224000000002</c:v>
                </c:pt>
                <c:pt idx="1">
                  <c:v>33.611270000000005</c:v>
                </c:pt>
                <c:pt idx="2">
                  <c:v>28.093506000000001</c:v>
                </c:pt>
                <c:pt idx="3">
                  <c:v>27.387504</c:v>
                </c:pt>
                <c:pt idx="4">
                  <c:v>28.487956000000004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205336"/>
        <c:axId val="524205728"/>
      </c:barChart>
      <c:catAx>
        <c:axId val="524205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5728"/>
        <c:crosses val="autoZero"/>
        <c:auto val="1"/>
        <c:lblAlgn val="ctr"/>
        <c:lblOffset val="100"/>
        <c:noMultiLvlLbl val="0"/>
      </c:catAx>
      <c:valAx>
        <c:axId val="524205728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5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White Wine Overall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WW_Overall!$B$1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WW_Overall!$A$2:$A$9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WW_Overall!$B$2:$B$9</c:f>
              <c:numCache>
                <c:formatCode>General</c:formatCode>
                <c:ptCount val="8"/>
                <c:pt idx="0">
                  <c:v>29.25479799999999</c:v>
                </c:pt>
                <c:pt idx="1">
                  <c:v>29.524016400000001</c:v>
                </c:pt>
                <c:pt idx="2">
                  <c:v>29.453498400000004</c:v>
                </c:pt>
                <c:pt idx="3">
                  <c:v>30.1556064</c:v>
                </c:pt>
                <c:pt idx="4">
                  <c:v>29.583160800000005</c:v>
                </c:pt>
                <c:pt idx="5">
                  <c:v>28.726416000000004</c:v>
                </c:pt>
                <c:pt idx="6">
                  <c:v>30.686892000000004</c:v>
                </c:pt>
                <c:pt idx="7">
                  <c:v>23.4</c:v>
                </c:pt>
              </c:numCache>
            </c:numRef>
          </c:val>
        </c:ser>
        <c:ser>
          <c:idx val="1"/>
          <c:order val="1"/>
          <c:tx>
            <c:strRef>
              <c:f>WW_Overall!$C$1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WW_Overall!$A$2:$A$9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WW_Overall!$C$2:$C$9</c:f>
              <c:numCache>
                <c:formatCode>General</c:formatCode>
                <c:ptCount val="8"/>
                <c:pt idx="0">
                  <c:v>39.2303</c:v>
                </c:pt>
                <c:pt idx="1">
                  <c:v>39.283380000000001</c:v>
                </c:pt>
                <c:pt idx="2">
                  <c:v>40.106169999999999</c:v>
                </c:pt>
                <c:pt idx="3">
                  <c:v>38.946510000000004</c:v>
                </c:pt>
                <c:pt idx="4">
                  <c:v>39.824420000000003</c:v>
                </c:pt>
                <c:pt idx="5">
                  <c:v>32.237200000000001</c:v>
                </c:pt>
                <c:pt idx="6">
                  <c:v>39.822380000000003</c:v>
                </c:pt>
                <c:pt idx="7">
                  <c:v>23.4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206512"/>
        <c:axId val="524362792"/>
      </c:barChart>
      <c:catAx>
        <c:axId val="52420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2792"/>
        <c:crosses val="autoZero"/>
        <c:auto val="1"/>
        <c:lblAlgn val="ctr"/>
        <c:lblOffset val="100"/>
        <c:noMultiLvlLbl val="0"/>
      </c:catAx>
      <c:valAx>
        <c:axId val="524362792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0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[MQPData.xlsx]Sheet60!PivotTable144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Sheet60!$A$4:$A$8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Sheet60!$B$4:$B$8</c:f>
              <c:numCache>
                <c:formatCode>General</c:formatCode>
                <c:ptCount val="5"/>
                <c:pt idx="0">
                  <c:v>30.596600000000002</c:v>
                </c:pt>
                <c:pt idx="1">
                  <c:v>27.828954</c:v>
                </c:pt>
                <c:pt idx="2">
                  <c:v>30.656362000000001</c:v>
                </c:pt>
                <c:pt idx="3">
                  <c:v>30.409068000000001</c:v>
                </c:pt>
                <c:pt idx="4">
                  <c:v>29.493043999999998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63576"/>
        <c:axId val="524363968"/>
      </c:barChart>
      <c:catAx>
        <c:axId val="52436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3968"/>
        <c:crosses val="autoZero"/>
        <c:auto val="1"/>
        <c:lblAlgn val="ctr"/>
        <c:lblOffset val="100"/>
        <c:noMultiLvlLbl val="0"/>
      </c:catAx>
      <c:valAx>
        <c:axId val="52436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[MQPData.xlsx]Sheet122!PivotTable18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Sheet122!$B$4:$B$8</c:f>
              <c:numCache>
                <c:formatCode>General</c:formatCode>
                <c:ptCount val="5"/>
                <c:pt idx="0">
                  <c:v>29.345695999999997</c:v>
                </c:pt>
                <c:pt idx="1">
                  <c:v>30.594539999999995</c:v>
                </c:pt>
                <c:pt idx="2">
                  <c:v>30.878929999999997</c:v>
                </c:pt>
                <c:pt idx="3">
                  <c:v>31.860895999999997</c:v>
                </c:pt>
                <c:pt idx="4">
                  <c:v>26.303965999999996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64752"/>
        <c:axId val="524365144"/>
      </c:barChart>
      <c:catAx>
        <c:axId val="52436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5144"/>
        <c:crosses val="autoZero"/>
        <c:auto val="1"/>
        <c:lblAlgn val="ctr"/>
        <c:lblOffset val="100"/>
        <c:noMultiLvlLbl val="0"/>
      </c:catAx>
      <c:valAx>
        <c:axId val="52436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[MQPData.xlsx]Sheet61!PivotTable147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Sheet61!$A$4:$A$8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Sheet61!$B$4:$B$8</c:f>
              <c:numCache>
                <c:formatCode>General</c:formatCode>
                <c:ptCount val="5"/>
                <c:pt idx="0">
                  <c:v>30.658424000000004</c:v>
                </c:pt>
                <c:pt idx="1">
                  <c:v>27.926842000000001</c:v>
                </c:pt>
                <c:pt idx="2">
                  <c:v>30.277178000000003</c:v>
                </c:pt>
                <c:pt idx="3">
                  <c:v>29.400310000000001</c:v>
                </c:pt>
                <c:pt idx="4">
                  <c:v>29.858838000000002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65928"/>
        <c:axId val="524366320"/>
      </c:barChart>
      <c:catAx>
        <c:axId val="524365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6320"/>
        <c:crosses val="autoZero"/>
        <c:auto val="1"/>
        <c:lblAlgn val="ctr"/>
        <c:lblOffset val="100"/>
        <c:noMultiLvlLbl val="0"/>
      </c:catAx>
      <c:valAx>
        <c:axId val="52436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5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[MQPData.xlsx]Sheet123!PivotTable21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Sheet123!$B$4:$B$8</c:f>
              <c:numCache>
                <c:formatCode>General</c:formatCode>
                <c:ptCount val="5"/>
                <c:pt idx="0">
                  <c:v>29.487894000000001</c:v>
                </c:pt>
                <c:pt idx="1">
                  <c:v>30.390519999999999</c:v>
                </c:pt>
                <c:pt idx="2">
                  <c:v>31.736220000000003</c:v>
                </c:pt>
                <c:pt idx="3">
                  <c:v>30.249358000000001</c:v>
                </c:pt>
                <c:pt idx="4">
                  <c:v>26.257600000000004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67104"/>
        <c:axId val="524367496"/>
      </c:barChart>
      <c:catAx>
        <c:axId val="5243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7496"/>
        <c:crosses val="autoZero"/>
        <c:auto val="1"/>
        <c:lblAlgn val="ctr"/>
        <c:lblOffset val="100"/>
        <c:noMultiLvlLbl val="0"/>
      </c:catAx>
      <c:valAx>
        <c:axId val="52436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[MQPData.xlsx]Sheet62!PivotTable150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Sheet62!$B$4:$B$8</c:f>
              <c:numCache>
                <c:formatCode>General</c:formatCode>
                <c:ptCount val="5"/>
                <c:pt idx="0">
                  <c:v>33.048941999999997</c:v>
                </c:pt>
                <c:pt idx="1">
                  <c:v>28.686243999999999</c:v>
                </c:pt>
                <c:pt idx="2">
                  <c:v>30.737766000000001</c:v>
                </c:pt>
                <c:pt idx="3">
                  <c:v>30.399791999999998</c:v>
                </c:pt>
                <c:pt idx="4">
                  <c:v>31.040701999999992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68280"/>
        <c:axId val="524368672"/>
      </c:barChart>
      <c:catAx>
        <c:axId val="524368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8672"/>
        <c:crosses val="autoZero"/>
        <c:auto val="1"/>
        <c:lblAlgn val="ctr"/>
        <c:lblOffset val="100"/>
        <c:noMultiLvlLbl val="0"/>
      </c:catAx>
      <c:valAx>
        <c:axId val="5243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8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[MQPData.xlsx]Sheet124!PivotTable24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69456"/>
        <c:axId val="524369848"/>
      </c:barChart>
      <c:catAx>
        <c:axId val="52436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9848"/>
        <c:crosses val="autoZero"/>
        <c:auto val="1"/>
        <c:lblAlgn val="ctr"/>
        <c:lblOffset val="100"/>
        <c:noMultiLvlLbl val="0"/>
      </c:catAx>
      <c:valAx>
        <c:axId val="52436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6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[MQPData.xlsx]Sheet3!PivotTable9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Sheet3!$B$4:$B$8</c:f>
              <c:numCache>
                <c:formatCode>General</c:formatCode>
                <c:ptCount val="5"/>
                <c:pt idx="0">
                  <c:v>33.393370000000004</c:v>
                </c:pt>
                <c:pt idx="1">
                  <c:v>31.794871999999998</c:v>
                </c:pt>
                <c:pt idx="2">
                  <c:v>36.834274000000001</c:v>
                </c:pt>
                <c:pt idx="3">
                  <c:v>35.703566000000002</c:v>
                </c:pt>
                <c:pt idx="4">
                  <c:v>32.732958000000004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284688"/>
        <c:axId val="435285080"/>
      </c:barChart>
      <c:catAx>
        <c:axId val="4352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5080"/>
        <c:crosses val="autoZero"/>
        <c:auto val="1"/>
        <c:lblAlgn val="ctr"/>
        <c:lblOffset val="100"/>
        <c:noMultiLvlLbl val="0"/>
      </c:catAx>
      <c:valAx>
        <c:axId val="435285080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[MQPData.xlsx]Sheet120!PivotTable3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Sheet120!$B$4:$B$8</c:f>
              <c:numCache>
                <c:formatCode>General</c:formatCode>
                <c:ptCount val="5"/>
                <c:pt idx="0">
                  <c:v>31.677485999999998</c:v>
                </c:pt>
                <c:pt idx="1">
                  <c:v>31.987633999999996</c:v>
                </c:pt>
                <c:pt idx="2">
                  <c:v>31.986604</c:v>
                </c:pt>
                <c:pt idx="3">
                  <c:v>32.047400000000003</c:v>
                </c:pt>
                <c:pt idx="4">
                  <c:v>26.214321999999999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70632"/>
        <c:axId val="524371024"/>
      </c:barChart>
      <c:catAx>
        <c:axId val="524370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1024"/>
        <c:crosses val="autoZero"/>
        <c:auto val="1"/>
        <c:lblAlgn val="ctr"/>
        <c:lblOffset val="100"/>
        <c:noMultiLvlLbl val="0"/>
      </c:catAx>
      <c:valAx>
        <c:axId val="52437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0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[MQPData.xlsx]Sheet63!PivotTable153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Largest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Sheet63!$B$4:$B$8</c:f>
              <c:numCache>
                <c:formatCode>General</c:formatCode>
                <c:ptCount val="5"/>
                <c:pt idx="0">
                  <c:v>31.551775999999997</c:v>
                </c:pt>
                <c:pt idx="1">
                  <c:v>28.977843999999997</c:v>
                </c:pt>
                <c:pt idx="2">
                  <c:v>30.714063999999997</c:v>
                </c:pt>
                <c:pt idx="3">
                  <c:v>30.219473999999998</c:v>
                </c:pt>
                <c:pt idx="4">
                  <c:v>29.467286000000001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71808"/>
        <c:axId val="524372200"/>
      </c:barChart>
      <c:catAx>
        <c:axId val="5243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2200"/>
        <c:crosses val="autoZero"/>
        <c:auto val="1"/>
        <c:lblAlgn val="ctr"/>
        <c:lblOffset val="100"/>
        <c:noMultiLvlLbl val="0"/>
      </c:catAx>
      <c:valAx>
        <c:axId val="52437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[MQPData.xlsx]Sheet125!PivotTable27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Sheet125!$B$4:$B$8</c:f>
              <c:numCache>
                <c:formatCode>General</c:formatCode>
                <c:ptCount val="5"/>
                <c:pt idx="0">
                  <c:v>30.326634000000002</c:v>
                </c:pt>
                <c:pt idx="1">
                  <c:v>30.758370000000003</c:v>
                </c:pt>
                <c:pt idx="2">
                  <c:v>32.183410000000002</c:v>
                </c:pt>
                <c:pt idx="3">
                  <c:v>31.171559999999999</c:v>
                </c:pt>
                <c:pt idx="4">
                  <c:v>26.490469999999998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72984"/>
        <c:axId val="524373376"/>
      </c:barChart>
      <c:catAx>
        <c:axId val="524372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3376"/>
        <c:crosses val="autoZero"/>
        <c:auto val="1"/>
        <c:lblAlgn val="ctr"/>
        <c:lblOffset val="100"/>
        <c:noMultiLvlLbl val="0"/>
      </c:catAx>
      <c:valAx>
        <c:axId val="5243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2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[MQPData.xlsx]Sheet64!PivotTable156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Sheet64!$B$4:$B$8</c:f>
              <c:numCache>
                <c:formatCode>General</c:formatCode>
                <c:ptCount val="5"/>
                <c:pt idx="0">
                  <c:v>36.76249399999999</c:v>
                </c:pt>
                <c:pt idx="1">
                  <c:v>30.854199999999999</c:v>
                </c:pt>
                <c:pt idx="2">
                  <c:v>35.913446</c:v>
                </c:pt>
                <c:pt idx="3">
                  <c:v>35.309634000000003</c:v>
                </c:pt>
                <c:pt idx="4">
                  <c:v>33.290058000000002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74160"/>
        <c:axId val="524374552"/>
      </c:barChart>
      <c:catAx>
        <c:axId val="52437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4552"/>
        <c:crosses val="autoZero"/>
        <c:auto val="1"/>
        <c:lblAlgn val="ctr"/>
        <c:lblOffset val="100"/>
        <c:noMultiLvlLbl val="0"/>
      </c:catAx>
      <c:valAx>
        <c:axId val="524374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4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[MQPData.xlsx]Sheet126!PivotTable30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Sheet126!$B$4:$B$8</c:f>
              <c:numCache>
                <c:formatCode>General</c:formatCode>
                <c:ptCount val="5"/>
                <c:pt idx="0">
                  <c:v>31.094284000000005</c:v>
                </c:pt>
                <c:pt idx="1">
                  <c:v>31.504377999999996</c:v>
                </c:pt>
                <c:pt idx="2">
                  <c:v>32.526533999999998</c:v>
                </c:pt>
                <c:pt idx="3">
                  <c:v>31.074703999999997</c:v>
                </c:pt>
                <c:pt idx="4">
                  <c:v>45.929931999999994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75336"/>
        <c:axId val="524375728"/>
      </c:barChart>
      <c:catAx>
        <c:axId val="524375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5728"/>
        <c:crosses val="autoZero"/>
        <c:auto val="1"/>
        <c:lblAlgn val="ctr"/>
        <c:lblOffset val="100"/>
        <c:noMultiLvlLbl val="0"/>
      </c:catAx>
      <c:valAx>
        <c:axId val="52437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5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[MQPData.xlsx]Sheet65!PivotTable159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Sheet65!$A$4:$A$8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Sheet65!$B$4:$B$8</c:f>
              <c:numCache>
                <c:formatCode>General</c:formatCode>
                <c:ptCount val="5"/>
                <c:pt idx="0">
                  <c:v>27.708396</c:v>
                </c:pt>
                <c:pt idx="1">
                  <c:v>29.558990000000001</c:v>
                </c:pt>
                <c:pt idx="2">
                  <c:v>40.609993999999993</c:v>
                </c:pt>
                <c:pt idx="3">
                  <c:v>41.474496000000002</c:v>
                </c:pt>
                <c:pt idx="4">
                  <c:v>42.985058000000002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76512"/>
        <c:axId val="524376904"/>
      </c:barChart>
      <c:catAx>
        <c:axId val="52437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6904"/>
        <c:crosses val="autoZero"/>
        <c:auto val="1"/>
        <c:lblAlgn val="ctr"/>
        <c:lblOffset val="100"/>
        <c:noMultiLvlLbl val="0"/>
      </c:catAx>
      <c:valAx>
        <c:axId val="524376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6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[MQPData.xlsx]Sheet127!PivotTable33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Sheet127!$B$4:$B$8</c:f>
              <c:numCache>
                <c:formatCode>General</c:formatCode>
                <c:ptCount val="5"/>
                <c:pt idx="0">
                  <c:v>37.942295999999999</c:v>
                </c:pt>
                <c:pt idx="1">
                  <c:v>35.951567999999995</c:v>
                </c:pt>
                <c:pt idx="2">
                  <c:v>36.394641999999997</c:v>
                </c:pt>
                <c:pt idx="3">
                  <c:v>36.014424000000005</c:v>
                </c:pt>
                <c:pt idx="4">
                  <c:v>36.034004000000003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77688"/>
        <c:axId val="524378080"/>
      </c:barChart>
      <c:catAx>
        <c:axId val="5243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8080"/>
        <c:crosses val="autoZero"/>
        <c:auto val="1"/>
        <c:lblAlgn val="ctr"/>
        <c:lblOffset val="100"/>
        <c:noMultiLvlLbl val="0"/>
      </c:catAx>
      <c:valAx>
        <c:axId val="52437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[MQPData.xlsx]Sheet66!PivotTable162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Sheet66!$A$4:$A$8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Sheet66!$B$4:$B$8</c:f>
              <c:numCache>
                <c:formatCode>General</c:formatCode>
                <c:ptCount val="5"/>
                <c:pt idx="0">
                  <c:v>37.005666000000005</c:v>
                </c:pt>
                <c:pt idx="1">
                  <c:v>37.603296</c:v>
                </c:pt>
                <c:pt idx="2">
                  <c:v>43.169502000000001</c:v>
                </c:pt>
                <c:pt idx="3">
                  <c:v>41.666148</c:v>
                </c:pt>
                <c:pt idx="4">
                  <c:v>41.654817999999999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78864"/>
        <c:axId val="524379256"/>
      </c:barChart>
      <c:catAx>
        <c:axId val="52437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9256"/>
        <c:crosses val="autoZero"/>
        <c:auto val="1"/>
        <c:lblAlgn val="ctr"/>
        <c:lblOffset val="100"/>
        <c:noMultiLvlLbl val="0"/>
      </c:catAx>
      <c:valAx>
        <c:axId val="524379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78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[MQPData.xlsx]Sheet128!PivotTable36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Most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Sheet128!$B$4:$B$8</c:f>
              <c:numCache>
                <c:formatCode>General</c:formatCode>
                <c:ptCount val="5"/>
                <c:pt idx="0">
                  <c:v>41.624934000000003</c:v>
                </c:pt>
                <c:pt idx="1">
                  <c:v>39.822772000000001</c:v>
                </c:pt>
                <c:pt idx="2">
                  <c:v>39.046880000000002</c:v>
                </c:pt>
                <c:pt idx="3">
                  <c:v>38.890264000000002</c:v>
                </c:pt>
                <c:pt idx="4">
                  <c:v>41.714579999999998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80040"/>
        <c:axId val="524380432"/>
      </c:barChart>
      <c:catAx>
        <c:axId val="52438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0432"/>
        <c:crosses val="autoZero"/>
        <c:auto val="1"/>
        <c:lblAlgn val="ctr"/>
        <c:lblOffset val="100"/>
        <c:noMultiLvlLbl val="0"/>
      </c:catAx>
      <c:valAx>
        <c:axId val="52438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[MQPData.xlsx]Sheet60!PivotTable144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Sheet60!$A$4:$A$8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Sheet60!$B$4:$B$8</c:f>
              <c:numCache>
                <c:formatCode>General</c:formatCode>
                <c:ptCount val="5"/>
                <c:pt idx="0">
                  <c:v>30.596600000000002</c:v>
                </c:pt>
                <c:pt idx="1">
                  <c:v>27.828954</c:v>
                </c:pt>
                <c:pt idx="2">
                  <c:v>30.656362000000001</c:v>
                </c:pt>
                <c:pt idx="3">
                  <c:v>30.409068000000001</c:v>
                </c:pt>
                <c:pt idx="4">
                  <c:v>29.493043999999998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81216"/>
        <c:axId val="524381608"/>
      </c:barChart>
      <c:catAx>
        <c:axId val="52438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1608"/>
        <c:crosses val="autoZero"/>
        <c:auto val="1"/>
        <c:lblAlgn val="ctr"/>
        <c:lblOffset val="100"/>
        <c:noMultiLvlLbl val="0"/>
      </c:catAx>
      <c:valAx>
        <c:axId val="524381608"/>
        <c:scaling>
          <c:orientation val="minMax"/>
          <c:max val="4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[MQPData.xlsx]Sheet1!PivotTable3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Sheet1!$B$4:$B$8</c:f>
              <c:numCache>
                <c:formatCode>General</c:formatCode>
                <c:ptCount val="5"/>
                <c:pt idx="0">
                  <c:v>33.328332000000003</c:v>
                </c:pt>
                <c:pt idx="1">
                  <c:v>33.882427999999997</c:v>
                </c:pt>
                <c:pt idx="2">
                  <c:v>31.623514</c:v>
                </c:pt>
                <c:pt idx="3">
                  <c:v>32.122576000000002</c:v>
                </c:pt>
                <c:pt idx="4">
                  <c:v>29.518450000000001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285864"/>
        <c:axId val="435286256"/>
      </c:barChart>
      <c:catAx>
        <c:axId val="435285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6256"/>
        <c:crosses val="autoZero"/>
        <c:auto val="1"/>
        <c:lblAlgn val="ctr"/>
        <c:lblOffset val="100"/>
        <c:noMultiLvlLbl val="0"/>
      </c:catAx>
      <c:valAx>
        <c:axId val="435286256"/>
        <c:scaling>
          <c:orientation val="minMax"/>
          <c:max val="38"/>
          <c:min val="2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5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[MQPData.xlsx]Sheet61!PivotTable147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Sheet61!$A$4:$A$8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Sheet61!$B$4:$B$8</c:f>
              <c:numCache>
                <c:formatCode>General</c:formatCode>
                <c:ptCount val="5"/>
                <c:pt idx="0">
                  <c:v>30.658424000000004</c:v>
                </c:pt>
                <c:pt idx="1">
                  <c:v>27.926842000000001</c:v>
                </c:pt>
                <c:pt idx="2">
                  <c:v>30.277178000000003</c:v>
                </c:pt>
                <c:pt idx="3">
                  <c:v>29.400310000000001</c:v>
                </c:pt>
                <c:pt idx="4">
                  <c:v>29.858838000000002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82392"/>
        <c:axId val="524382784"/>
      </c:barChart>
      <c:catAx>
        <c:axId val="524382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2784"/>
        <c:crosses val="autoZero"/>
        <c:auto val="1"/>
        <c:lblAlgn val="ctr"/>
        <c:lblOffset val="100"/>
        <c:noMultiLvlLbl val="0"/>
      </c:catAx>
      <c:valAx>
        <c:axId val="524382784"/>
        <c:scaling>
          <c:orientation val="minMax"/>
          <c:max val="4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2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[MQPData.xlsx]Sheet62!PivotTable150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Sheet62!$B$4:$B$8</c:f>
              <c:numCache>
                <c:formatCode>General</c:formatCode>
                <c:ptCount val="5"/>
                <c:pt idx="0">
                  <c:v>33.048941999999997</c:v>
                </c:pt>
                <c:pt idx="1">
                  <c:v>28.686243999999999</c:v>
                </c:pt>
                <c:pt idx="2">
                  <c:v>30.737766000000001</c:v>
                </c:pt>
                <c:pt idx="3">
                  <c:v>30.399791999999998</c:v>
                </c:pt>
                <c:pt idx="4">
                  <c:v>31.040701999999992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83568"/>
        <c:axId val="524383960"/>
      </c:barChart>
      <c:catAx>
        <c:axId val="52438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3960"/>
        <c:crosses val="autoZero"/>
        <c:auto val="1"/>
        <c:lblAlgn val="ctr"/>
        <c:lblOffset val="100"/>
        <c:noMultiLvlLbl val="0"/>
      </c:catAx>
      <c:valAx>
        <c:axId val="524383960"/>
        <c:scaling>
          <c:orientation val="minMax"/>
          <c:max val="4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[MQPData.xlsx]Sheet63!PivotTable153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</a:t>
            </a:r>
            <a:r>
              <a:rPr lang="en-US" baseline="0"/>
              <a:t> Largest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Sheet63!$B$4:$B$8</c:f>
              <c:numCache>
                <c:formatCode>General</c:formatCode>
                <c:ptCount val="5"/>
                <c:pt idx="0">
                  <c:v>31.551775999999997</c:v>
                </c:pt>
                <c:pt idx="1">
                  <c:v>28.977843999999997</c:v>
                </c:pt>
                <c:pt idx="2">
                  <c:v>30.714063999999997</c:v>
                </c:pt>
                <c:pt idx="3">
                  <c:v>30.219473999999998</c:v>
                </c:pt>
                <c:pt idx="4">
                  <c:v>29.467286000000001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84744"/>
        <c:axId val="524385136"/>
      </c:barChart>
      <c:catAx>
        <c:axId val="52438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5136"/>
        <c:crosses val="autoZero"/>
        <c:auto val="1"/>
        <c:lblAlgn val="ctr"/>
        <c:lblOffset val="100"/>
        <c:noMultiLvlLbl val="0"/>
      </c:catAx>
      <c:valAx>
        <c:axId val="524385136"/>
        <c:scaling>
          <c:orientation val="minMax"/>
          <c:max val="4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[MQPData.xlsx]Sheet64!PivotTable156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Sheet64!$B$4:$B$8</c:f>
              <c:numCache>
                <c:formatCode>General</c:formatCode>
                <c:ptCount val="5"/>
                <c:pt idx="0">
                  <c:v>36.76249399999999</c:v>
                </c:pt>
                <c:pt idx="1">
                  <c:v>30.854199999999999</c:v>
                </c:pt>
                <c:pt idx="2">
                  <c:v>35.913446</c:v>
                </c:pt>
                <c:pt idx="3">
                  <c:v>35.309634000000003</c:v>
                </c:pt>
                <c:pt idx="4">
                  <c:v>33.290058000000002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85920"/>
        <c:axId val="524386312"/>
      </c:barChart>
      <c:catAx>
        <c:axId val="52438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6312"/>
        <c:crosses val="autoZero"/>
        <c:auto val="1"/>
        <c:lblAlgn val="ctr"/>
        <c:lblOffset val="100"/>
        <c:noMultiLvlLbl val="0"/>
      </c:catAx>
      <c:valAx>
        <c:axId val="524386312"/>
        <c:scaling>
          <c:orientation val="minMax"/>
          <c:max val="4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[MQPData.xlsx]Sheet65!PivotTable159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Sheet65!$A$4:$A$8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Sheet65!$B$4:$B$8</c:f>
              <c:numCache>
                <c:formatCode>General</c:formatCode>
                <c:ptCount val="5"/>
                <c:pt idx="0">
                  <c:v>27.708396</c:v>
                </c:pt>
                <c:pt idx="1">
                  <c:v>29.558990000000001</c:v>
                </c:pt>
                <c:pt idx="2">
                  <c:v>40.609993999999993</c:v>
                </c:pt>
                <c:pt idx="3">
                  <c:v>41.474496000000002</c:v>
                </c:pt>
                <c:pt idx="4">
                  <c:v>42.985058000000002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87096"/>
        <c:axId val="524387488"/>
      </c:barChart>
      <c:catAx>
        <c:axId val="52438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7488"/>
        <c:crosses val="autoZero"/>
        <c:auto val="1"/>
        <c:lblAlgn val="ctr"/>
        <c:lblOffset val="100"/>
        <c:noMultiLvlLbl val="0"/>
      </c:catAx>
      <c:valAx>
        <c:axId val="524387488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[MQPData.xlsx]Sheet66!PivotTable162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Sheet66!$A$4:$A$8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Sheet66!$B$4:$B$8</c:f>
              <c:numCache>
                <c:formatCode>General</c:formatCode>
                <c:ptCount val="5"/>
                <c:pt idx="0">
                  <c:v>37.005666000000005</c:v>
                </c:pt>
                <c:pt idx="1">
                  <c:v>37.603296</c:v>
                </c:pt>
                <c:pt idx="2">
                  <c:v>43.169502000000001</c:v>
                </c:pt>
                <c:pt idx="3">
                  <c:v>41.666148</c:v>
                </c:pt>
                <c:pt idx="4">
                  <c:v>41.654817999999999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88272"/>
        <c:axId val="524388664"/>
      </c:barChart>
      <c:catAx>
        <c:axId val="52438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8664"/>
        <c:crosses val="autoZero"/>
        <c:auto val="1"/>
        <c:lblAlgn val="ctr"/>
        <c:lblOffset val="100"/>
        <c:noMultiLvlLbl val="0"/>
      </c:catAx>
      <c:valAx>
        <c:axId val="52438866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[MQPData.xlsx]Sheet122!PivotTable18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Sheet122!$B$4:$B$8</c:f>
              <c:numCache>
                <c:formatCode>General</c:formatCode>
                <c:ptCount val="5"/>
                <c:pt idx="0">
                  <c:v>29.345695999999997</c:v>
                </c:pt>
                <c:pt idx="1">
                  <c:v>30.594539999999995</c:v>
                </c:pt>
                <c:pt idx="2">
                  <c:v>30.878929999999997</c:v>
                </c:pt>
                <c:pt idx="3">
                  <c:v>31.860895999999997</c:v>
                </c:pt>
                <c:pt idx="4">
                  <c:v>26.303965999999996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89448"/>
        <c:axId val="524389840"/>
      </c:barChart>
      <c:catAx>
        <c:axId val="52438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9840"/>
        <c:crosses val="autoZero"/>
        <c:auto val="1"/>
        <c:lblAlgn val="ctr"/>
        <c:lblOffset val="100"/>
        <c:noMultiLvlLbl val="0"/>
      </c:catAx>
      <c:valAx>
        <c:axId val="524389840"/>
        <c:scaling>
          <c:orientation val="minMax"/>
          <c:max val="4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89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[MQPData.xlsx]Sheet123!PivotTable21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Sheet123!$B$4:$B$8</c:f>
              <c:numCache>
                <c:formatCode>General</c:formatCode>
                <c:ptCount val="5"/>
                <c:pt idx="0">
                  <c:v>29.487894000000001</c:v>
                </c:pt>
                <c:pt idx="1">
                  <c:v>30.390519999999999</c:v>
                </c:pt>
                <c:pt idx="2">
                  <c:v>31.736220000000003</c:v>
                </c:pt>
                <c:pt idx="3">
                  <c:v>30.249358000000001</c:v>
                </c:pt>
                <c:pt idx="4">
                  <c:v>26.257600000000004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90624"/>
        <c:axId val="524391016"/>
      </c:barChart>
      <c:catAx>
        <c:axId val="5243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91016"/>
        <c:crosses val="autoZero"/>
        <c:auto val="1"/>
        <c:lblAlgn val="ctr"/>
        <c:lblOffset val="100"/>
        <c:noMultiLvlLbl val="0"/>
      </c:catAx>
      <c:valAx>
        <c:axId val="524391016"/>
        <c:scaling>
          <c:orientation val="minMax"/>
          <c:max val="4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9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[MQPData.xlsx]Sheet125!PivotTable27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Sheet125!$B$4:$B$8</c:f>
              <c:numCache>
                <c:formatCode>General</c:formatCode>
                <c:ptCount val="5"/>
                <c:pt idx="0">
                  <c:v>30.326634000000002</c:v>
                </c:pt>
                <c:pt idx="1">
                  <c:v>30.758370000000003</c:v>
                </c:pt>
                <c:pt idx="2">
                  <c:v>32.183410000000002</c:v>
                </c:pt>
                <c:pt idx="3">
                  <c:v>31.171559999999999</c:v>
                </c:pt>
                <c:pt idx="4">
                  <c:v>26.490469999999998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91800"/>
        <c:axId val="524392192"/>
      </c:barChart>
      <c:catAx>
        <c:axId val="524391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92192"/>
        <c:crosses val="autoZero"/>
        <c:auto val="1"/>
        <c:lblAlgn val="ctr"/>
        <c:lblOffset val="100"/>
        <c:noMultiLvlLbl val="0"/>
      </c:catAx>
      <c:valAx>
        <c:axId val="524392192"/>
        <c:scaling>
          <c:orientation val="minMax"/>
          <c:max val="4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91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[MQPData.xlsx]Sheet126!PivotTable30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Sheet126!$B$4:$B$8</c:f>
              <c:numCache>
                <c:formatCode>General</c:formatCode>
                <c:ptCount val="5"/>
                <c:pt idx="0">
                  <c:v>31.094284000000005</c:v>
                </c:pt>
                <c:pt idx="1">
                  <c:v>31.504377999999996</c:v>
                </c:pt>
                <c:pt idx="2">
                  <c:v>32.526533999999998</c:v>
                </c:pt>
                <c:pt idx="3">
                  <c:v>31.074703999999997</c:v>
                </c:pt>
                <c:pt idx="4">
                  <c:v>45.929931999999994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92976"/>
        <c:axId val="524393368"/>
      </c:barChart>
      <c:catAx>
        <c:axId val="52439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93368"/>
        <c:crosses val="autoZero"/>
        <c:auto val="1"/>
        <c:lblAlgn val="ctr"/>
        <c:lblOffset val="100"/>
        <c:noMultiLvlLbl val="0"/>
      </c:catAx>
      <c:valAx>
        <c:axId val="524393368"/>
        <c:scaling>
          <c:orientation val="minMax"/>
          <c:max val="4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929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[MQPData.xlsx]Sheet4!PivotTable12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Sheet4!$B$4:$B$8</c:f>
              <c:numCache>
                <c:formatCode>General</c:formatCode>
                <c:ptCount val="5"/>
                <c:pt idx="0">
                  <c:v>33.924950000000003</c:v>
                </c:pt>
                <c:pt idx="1">
                  <c:v>33.388365999999998</c:v>
                </c:pt>
                <c:pt idx="2">
                  <c:v>33.984991999999998</c:v>
                </c:pt>
                <c:pt idx="3">
                  <c:v>33.448405999999999</c:v>
                </c:pt>
                <c:pt idx="4">
                  <c:v>30.035021999999998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287040"/>
        <c:axId val="435287432"/>
      </c:barChart>
      <c:catAx>
        <c:axId val="4352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7432"/>
        <c:crosses val="autoZero"/>
        <c:auto val="1"/>
        <c:lblAlgn val="ctr"/>
        <c:lblOffset val="100"/>
        <c:noMultiLvlLbl val="0"/>
      </c:catAx>
      <c:valAx>
        <c:axId val="435287432"/>
        <c:scaling>
          <c:orientation val="minMax"/>
          <c:max val="38"/>
          <c:min val="2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[MQPData.xlsx]Sheet127!PivotTable33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Sheet127!$B$4:$B$8</c:f>
              <c:numCache>
                <c:formatCode>General</c:formatCode>
                <c:ptCount val="5"/>
                <c:pt idx="0">
                  <c:v>37.942295999999999</c:v>
                </c:pt>
                <c:pt idx="1">
                  <c:v>35.951567999999995</c:v>
                </c:pt>
                <c:pt idx="2">
                  <c:v>36.394641999999997</c:v>
                </c:pt>
                <c:pt idx="3">
                  <c:v>36.014424000000005</c:v>
                </c:pt>
                <c:pt idx="4">
                  <c:v>36.034004000000003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4394152"/>
        <c:axId val="524394544"/>
      </c:barChart>
      <c:catAx>
        <c:axId val="524394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94544"/>
        <c:crosses val="autoZero"/>
        <c:auto val="1"/>
        <c:lblAlgn val="ctr"/>
        <c:lblOffset val="100"/>
        <c:noMultiLvlLbl val="0"/>
      </c:catAx>
      <c:valAx>
        <c:axId val="524394544"/>
        <c:scaling>
          <c:orientation val="minMax"/>
          <c:max val="4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3941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[MQPData.xlsx]Sheet128!PivotTable36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Most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Sheet128!$B$4:$B$8</c:f>
              <c:numCache>
                <c:formatCode>General</c:formatCode>
                <c:ptCount val="5"/>
                <c:pt idx="0">
                  <c:v>41.624934000000003</c:v>
                </c:pt>
                <c:pt idx="1">
                  <c:v>39.822772000000001</c:v>
                </c:pt>
                <c:pt idx="2">
                  <c:v>39.046880000000002</c:v>
                </c:pt>
                <c:pt idx="3">
                  <c:v>38.890264000000002</c:v>
                </c:pt>
                <c:pt idx="4">
                  <c:v>41.714579999999998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896152"/>
        <c:axId val="528896544"/>
      </c:barChart>
      <c:catAx>
        <c:axId val="52889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6544"/>
        <c:crosses val="autoZero"/>
        <c:auto val="1"/>
        <c:lblAlgn val="ctr"/>
        <c:lblOffset val="100"/>
        <c:noMultiLvlLbl val="0"/>
      </c:catAx>
      <c:valAx>
        <c:axId val="528896544"/>
        <c:scaling>
          <c:orientation val="minMax"/>
          <c:max val="4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61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[MQPData.xlsx]Sheet120!PivotTable3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Sheet120!$B$4:$B$8</c:f>
              <c:numCache>
                <c:formatCode>General</c:formatCode>
                <c:ptCount val="5"/>
                <c:pt idx="0">
                  <c:v>31.677485999999998</c:v>
                </c:pt>
                <c:pt idx="1">
                  <c:v>31.987633999999996</c:v>
                </c:pt>
                <c:pt idx="2">
                  <c:v>31.986604</c:v>
                </c:pt>
                <c:pt idx="3">
                  <c:v>32.047400000000003</c:v>
                </c:pt>
                <c:pt idx="4">
                  <c:v>26.214321999999999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897328"/>
        <c:axId val="528897720"/>
      </c:barChart>
      <c:catAx>
        <c:axId val="52889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720"/>
        <c:crosses val="autoZero"/>
        <c:auto val="1"/>
        <c:lblAlgn val="ctr"/>
        <c:lblOffset val="100"/>
        <c:noMultiLvlLbl val="0"/>
      </c:catAx>
      <c:valAx>
        <c:axId val="528897720"/>
        <c:scaling>
          <c:orientation val="minMax"/>
          <c:max val="4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Steel Fualts</a:t>
            </a:r>
            <a:r>
              <a:rPr lang="en-US" baseline="0"/>
              <a:t> </a:t>
            </a:r>
            <a:r>
              <a:rPr lang="en-US"/>
              <a:t>Overall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Steel_all_Overall!$B$1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Steel_all_Overall!$A$2:$A$9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Steel_all_Overall!$B$2:$B$9</c:f>
              <c:numCache>
                <c:formatCode>General</c:formatCode>
                <c:ptCount val="8"/>
                <c:pt idx="0">
                  <c:v>29.796805599999988</c:v>
                </c:pt>
                <c:pt idx="1">
                  <c:v>29.624318399999993</c:v>
                </c:pt>
                <c:pt idx="2">
                  <c:v>30.782689200000004</c:v>
                </c:pt>
                <c:pt idx="3">
                  <c:v>30.186088799999997</c:v>
                </c:pt>
                <c:pt idx="4">
                  <c:v>34.4259664</c:v>
                </c:pt>
                <c:pt idx="5">
                  <c:v>36.467386799999993</c:v>
                </c:pt>
                <c:pt idx="6">
                  <c:v>40.219885999999995</c:v>
                </c:pt>
                <c:pt idx="7">
                  <c:v>34.75</c:v>
                </c:pt>
              </c:numCache>
            </c:numRef>
          </c:val>
        </c:ser>
        <c:ser>
          <c:idx val="1"/>
          <c:order val="1"/>
          <c:tx>
            <c:strRef>
              <c:f>Steel_all_Overall!$C$1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Steel_all_Overall!$A$2:$A$9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Steel_all_Overall!$C$2:$C$9</c:f>
              <c:numCache>
                <c:formatCode>General</c:formatCode>
                <c:ptCount val="8"/>
                <c:pt idx="0">
                  <c:v>35.476559999999999</c:v>
                </c:pt>
                <c:pt idx="1">
                  <c:v>35.522930000000002</c:v>
                </c:pt>
                <c:pt idx="2">
                  <c:v>35.023180000000004</c:v>
                </c:pt>
                <c:pt idx="3">
                  <c:v>35.291089999999997</c:v>
                </c:pt>
                <c:pt idx="4">
                  <c:v>52.344149999999999</c:v>
                </c:pt>
                <c:pt idx="5">
                  <c:v>43.683669999999999</c:v>
                </c:pt>
                <c:pt idx="6">
                  <c:v>46.403919999999999</c:v>
                </c:pt>
                <c:pt idx="7">
                  <c:v>34.75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898504"/>
        <c:axId val="528898896"/>
      </c:barChart>
      <c:catAx>
        <c:axId val="528898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8896"/>
        <c:crosses val="autoZero"/>
        <c:auto val="1"/>
        <c:lblAlgn val="ctr"/>
        <c:lblOffset val="100"/>
        <c:noMultiLvlLbl val="0"/>
      </c:catAx>
      <c:valAx>
        <c:axId val="528898896"/>
        <c:scaling>
          <c:orientation val="minMax"/>
          <c:max val="55"/>
          <c:min val="2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8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[MQPData.xlsx]Sheet68!PivotTable165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Sheet68!$A$4:$A$8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Sheet68!$B$4:$B$8</c:f>
              <c:numCache>
                <c:formatCode>General</c:formatCode>
                <c:ptCount val="5"/>
                <c:pt idx="0">
                  <c:v>37.156105999999994</c:v>
                </c:pt>
                <c:pt idx="1">
                  <c:v>31.882534</c:v>
                </c:pt>
                <c:pt idx="2">
                  <c:v>42.581142</c:v>
                </c:pt>
                <c:pt idx="3">
                  <c:v>39.614632</c:v>
                </c:pt>
                <c:pt idx="4">
                  <c:v>35.489952000000002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899680"/>
        <c:axId val="528900072"/>
      </c:barChart>
      <c:catAx>
        <c:axId val="52889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0072"/>
        <c:crosses val="autoZero"/>
        <c:auto val="1"/>
        <c:lblAlgn val="ctr"/>
        <c:lblOffset val="100"/>
        <c:noMultiLvlLbl val="0"/>
      </c:catAx>
      <c:valAx>
        <c:axId val="528900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[MQPData.xlsx]Sheet130!PivotTable39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Sheet130!$B$4:$B$8</c:f>
              <c:numCache>
                <c:formatCode>General</c:formatCode>
                <c:ptCount val="5"/>
                <c:pt idx="0">
                  <c:v>35.629058000000001</c:v>
                </c:pt>
                <c:pt idx="1">
                  <c:v>35.599175999999993</c:v>
                </c:pt>
                <c:pt idx="2">
                  <c:v>34.344152000000001</c:v>
                </c:pt>
                <c:pt idx="3">
                  <c:v>39.405459999999998</c:v>
                </c:pt>
                <c:pt idx="4">
                  <c:v>41.746519999999997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00856"/>
        <c:axId val="528901248"/>
      </c:barChart>
      <c:catAx>
        <c:axId val="528900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1248"/>
        <c:crosses val="autoZero"/>
        <c:auto val="1"/>
        <c:lblAlgn val="ctr"/>
        <c:lblOffset val="100"/>
        <c:noMultiLvlLbl val="0"/>
      </c:catAx>
      <c:valAx>
        <c:axId val="52890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[MQPData.xlsx]Sheet69!PivotTable168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Sheet69!$A$4:$A$8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Sheet69!$B$4:$B$8</c:f>
              <c:numCache>
                <c:formatCode>General</c:formatCode>
                <c:ptCount val="5"/>
                <c:pt idx="0">
                  <c:v>37.939206000000006</c:v>
                </c:pt>
                <c:pt idx="1">
                  <c:v>34.645027999999996</c:v>
                </c:pt>
                <c:pt idx="2">
                  <c:v>42.077280000000002</c:v>
                </c:pt>
                <c:pt idx="3">
                  <c:v>40.76249399999999</c:v>
                </c:pt>
                <c:pt idx="4">
                  <c:v>35.436374000000001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02032"/>
        <c:axId val="528902424"/>
      </c:barChart>
      <c:catAx>
        <c:axId val="52890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2424"/>
        <c:crosses val="autoZero"/>
        <c:auto val="1"/>
        <c:lblAlgn val="ctr"/>
        <c:lblOffset val="100"/>
        <c:noMultiLvlLbl val="0"/>
      </c:catAx>
      <c:valAx>
        <c:axId val="52890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[MQPData.xlsx]Sheet131!PivotTable42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Sheet131!$B$4:$B$8</c:f>
              <c:numCache>
                <c:formatCode>General</c:formatCode>
                <c:ptCount val="5"/>
                <c:pt idx="0">
                  <c:v>38.086554</c:v>
                </c:pt>
                <c:pt idx="1">
                  <c:v>34.712004</c:v>
                </c:pt>
                <c:pt idx="2">
                  <c:v>36.100977999999998</c:v>
                </c:pt>
                <c:pt idx="3">
                  <c:v>40.071095999999997</c:v>
                </c:pt>
                <c:pt idx="4">
                  <c:v>41.889749999999999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03208"/>
        <c:axId val="528903600"/>
      </c:barChart>
      <c:catAx>
        <c:axId val="528903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3600"/>
        <c:crosses val="autoZero"/>
        <c:auto val="1"/>
        <c:lblAlgn val="ctr"/>
        <c:lblOffset val="100"/>
        <c:noMultiLvlLbl val="0"/>
      </c:catAx>
      <c:valAx>
        <c:axId val="52890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3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[MQPData.xlsx]Sheet70!PivotTable171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Sheet70!$A$4:$A$8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Sheet70!$B$4:$B$8</c:f>
              <c:numCache>
                <c:formatCode>General</c:formatCode>
                <c:ptCount val="5"/>
                <c:pt idx="0">
                  <c:v>39.025245999999996</c:v>
                </c:pt>
                <c:pt idx="1">
                  <c:v>31.612570000000005</c:v>
                </c:pt>
                <c:pt idx="2">
                  <c:v>40.882018000000002</c:v>
                </c:pt>
                <c:pt idx="3">
                  <c:v>37.779494000000007</c:v>
                </c:pt>
                <c:pt idx="4">
                  <c:v>36.188564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04384"/>
        <c:axId val="528904776"/>
      </c:barChart>
      <c:catAx>
        <c:axId val="5289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4776"/>
        <c:crosses val="autoZero"/>
        <c:auto val="1"/>
        <c:lblAlgn val="ctr"/>
        <c:lblOffset val="100"/>
        <c:noMultiLvlLbl val="0"/>
      </c:catAx>
      <c:valAx>
        <c:axId val="52890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[MQPData.xlsx]Sheet132!PivotTable45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Sheet132!$B$4:$B$8</c:f>
              <c:numCache>
                <c:formatCode>General</c:formatCode>
                <c:ptCount val="5"/>
                <c:pt idx="0">
                  <c:v>36.997422</c:v>
                </c:pt>
                <c:pt idx="1">
                  <c:v>33.127254000000008</c:v>
                </c:pt>
                <c:pt idx="2">
                  <c:v>34.698608</c:v>
                </c:pt>
                <c:pt idx="3">
                  <c:v>39.477589999999999</c:v>
                </c:pt>
                <c:pt idx="4">
                  <c:v>41.187018000000002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05560"/>
        <c:axId val="528905952"/>
      </c:barChart>
      <c:catAx>
        <c:axId val="52890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5952"/>
        <c:crosses val="autoZero"/>
        <c:auto val="1"/>
        <c:lblAlgn val="ctr"/>
        <c:lblOffset val="100"/>
        <c:noMultiLvlLbl val="0"/>
      </c:catAx>
      <c:valAx>
        <c:axId val="5289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[MQPData.xlsx]Sheet5!PivotTable15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Sheet5!$B$4:$B$8</c:f>
              <c:numCache>
                <c:formatCode>General</c:formatCode>
                <c:ptCount val="5"/>
                <c:pt idx="0">
                  <c:v>34.062539999999998</c:v>
                </c:pt>
                <c:pt idx="1">
                  <c:v>33.528452000000001</c:v>
                </c:pt>
                <c:pt idx="2">
                  <c:v>32.880549999999999</c:v>
                </c:pt>
                <c:pt idx="3">
                  <c:v>33.191994000000001</c:v>
                </c:pt>
                <c:pt idx="4">
                  <c:v>30.459038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288216"/>
        <c:axId val="435288608"/>
      </c:barChart>
      <c:catAx>
        <c:axId val="43528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8608"/>
        <c:crosses val="autoZero"/>
        <c:auto val="1"/>
        <c:lblAlgn val="ctr"/>
        <c:lblOffset val="100"/>
        <c:noMultiLvlLbl val="0"/>
      </c:catAx>
      <c:valAx>
        <c:axId val="435288608"/>
        <c:scaling>
          <c:orientation val="minMax"/>
          <c:max val="38"/>
          <c:min val="2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8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[MQPData.xlsx]Sheet71!PivotTable174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Sheet71!$A$4:$A$8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Sheet71!$B$4:$B$8</c:f>
              <c:numCache>
                <c:formatCode>General</c:formatCode>
                <c:ptCount val="5"/>
                <c:pt idx="0">
                  <c:v>42.302937999999997</c:v>
                </c:pt>
                <c:pt idx="1">
                  <c:v>34.449252000000001</c:v>
                </c:pt>
                <c:pt idx="2">
                  <c:v>42.774858000000002</c:v>
                </c:pt>
                <c:pt idx="3">
                  <c:v>38.166924000000002</c:v>
                </c:pt>
                <c:pt idx="4">
                  <c:v>35.537354000000008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06736"/>
        <c:axId val="528907128"/>
      </c:barChart>
      <c:catAx>
        <c:axId val="52890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7128"/>
        <c:crosses val="autoZero"/>
        <c:auto val="1"/>
        <c:lblAlgn val="ctr"/>
        <c:lblOffset val="100"/>
        <c:noMultiLvlLbl val="0"/>
      </c:catAx>
      <c:valAx>
        <c:axId val="528907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[MQPData.xlsx]Sheet133!PivotTable48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Sheet133!$B$4:$B$8</c:f>
              <c:numCache>
                <c:formatCode>General</c:formatCode>
                <c:ptCount val="5"/>
                <c:pt idx="0">
                  <c:v>38.650182000000001</c:v>
                </c:pt>
                <c:pt idx="1">
                  <c:v>33.342607999999998</c:v>
                </c:pt>
                <c:pt idx="2">
                  <c:v>36.560535999999999</c:v>
                </c:pt>
                <c:pt idx="3">
                  <c:v>43.567232000000004</c:v>
                </c:pt>
                <c:pt idx="4">
                  <c:v>41.110768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07912"/>
        <c:axId val="528908304"/>
      </c:barChart>
      <c:catAx>
        <c:axId val="528907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8304"/>
        <c:crosses val="autoZero"/>
        <c:auto val="1"/>
        <c:lblAlgn val="ctr"/>
        <c:lblOffset val="100"/>
        <c:noMultiLvlLbl val="0"/>
      </c:catAx>
      <c:valAx>
        <c:axId val="52890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7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[MQPData.xlsx]Sheet72!PivotTable177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Sheet72!$B$4:$B$8</c:f>
              <c:numCache>
                <c:formatCode>General</c:formatCode>
                <c:ptCount val="5"/>
                <c:pt idx="0">
                  <c:v>38.985061999999999</c:v>
                </c:pt>
                <c:pt idx="1">
                  <c:v>31.919626000000001</c:v>
                </c:pt>
                <c:pt idx="2">
                  <c:v>40.359607999999994</c:v>
                </c:pt>
                <c:pt idx="3">
                  <c:v>39.036580000000001</c:v>
                </c:pt>
                <c:pt idx="4">
                  <c:v>35.998972000000002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09088"/>
        <c:axId val="528909480"/>
      </c:barChart>
      <c:catAx>
        <c:axId val="52890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9480"/>
        <c:crosses val="autoZero"/>
        <c:auto val="1"/>
        <c:lblAlgn val="ctr"/>
        <c:lblOffset val="100"/>
        <c:noMultiLvlLbl val="0"/>
      </c:catAx>
      <c:valAx>
        <c:axId val="52890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0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[MQPData.xlsx]Sheet134!PivotTable51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Sheet134!$B$4:$B$8</c:f>
              <c:numCache>
                <c:formatCode>General</c:formatCode>
                <c:ptCount val="5"/>
                <c:pt idx="0">
                  <c:v>39.602268000000002</c:v>
                </c:pt>
                <c:pt idx="1">
                  <c:v>35.116951999999998</c:v>
                </c:pt>
                <c:pt idx="2">
                  <c:v>34.186502000000004</c:v>
                </c:pt>
                <c:pt idx="3">
                  <c:v>40.570840000000004</c:v>
                </c:pt>
                <c:pt idx="4">
                  <c:v>36.823285999999996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10264"/>
        <c:axId val="528910656"/>
      </c:barChart>
      <c:catAx>
        <c:axId val="528910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0656"/>
        <c:crosses val="autoZero"/>
        <c:auto val="1"/>
        <c:lblAlgn val="ctr"/>
        <c:lblOffset val="100"/>
        <c:noMultiLvlLbl val="0"/>
      </c:catAx>
      <c:valAx>
        <c:axId val="52891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0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[MQPData.xlsx]Sheet73!PivotTable180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Sheet73!$B$4:$B$8</c:f>
              <c:numCache>
                <c:formatCode>General</c:formatCode>
                <c:ptCount val="5"/>
                <c:pt idx="0">
                  <c:v>31.868110000000001</c:v>
                </c:pt>
                <c:pt idx="1">
                  <c:v>27.544564000000001</c:v>
                </c:pt>
                <c:pt idx="2">
                  <c:v>38.007213999999998</c:v>
                </c:pt>
                <c:pt idx="3">
                  <c:v>32.452343999999997</c:v>
                </c:pt>
                <c:pt idx="4">
                  <c:v>31.910356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11440"/>
        <c:axId val="528911832"/>
      </c:barChart>
      <c:catAx>
        <c:axId val="52891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1832"/>
        <c:crosses val="autoZero"/>
        <c:auto val="1"/>
        <c:lblAlgn val="ctr"/>
        <c:lblOffset val="100"/>
        <c:noMultiLvlLbl val="0"/>
      </c:catAx>
      <c:valAx>
        <c:axId val="52891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[MQPData.xlsx]Sheet135!PivotTable54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Sheet135!$B$4:$B$8</c:f>
              <c:numCache>
                <c:formatCode>General</c:formatCode>
                <c:ptCount val="5"/>
                <c:pt idx="0">
                  <c:v>34.393612000000005</c:v>
                </c:pt>
                <c:pt idx="1">
                  <c:v>31.747554000000001</c:v>
                </c:pt>
                <c:pt idx="2">
                  <c:v>31.150954000000002</c:v>
                </c:pt>
                <c:pt idx="3">
                  <c:v>32.931478000000006</c:v>
                </c:pt>
                <c:pt idx="4">
                  <c:v>31.558990000000001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12616"/>
        <c:axId val="528913008"/>
      </c:barChart>
      <c:catAx>
        <c:axId val="52891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3008"/>
        <c:crosses val="autoZero"/>
        <c:auto val="1"/>
        <c:lblAlgn val="ctr"/>
        <c:lblOffset val="100"/>
        <c:noMultiLvlLbl val="0"/>
      </c:catAx>
      <c:valAx>
        <c:axId val="52891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2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[MQPData.xlsx]Sheet74!PivotTable183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Sheet74!$B$4:$B$8</c:f>
              <c:numCache>
                <c:formatCode>General</c:formatCode>
                <c:ptCount val="5"/>
                <c:pt idx="0">
                  <c:v>39.954661999999999</c:v>
                </c:pt>
                <c:pt idx="1">
                  <c:v>34.401855999999995</c:v>
                </c:pt>
                <c:pt idx="2">
                  <c:v>48.667695999999999</c:v>
                </c:pt>
                <c:pt idx="3">
                  <c:v>43.008757999999993</c:v>
                </c:pt>
                <c:pt idx="4">
                  <c:v>38.605874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13792"/>
        <c:axId val="528914184"/>
      </c:barChart>
      <c:catAx>
        <c:axId val="52891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4184"/>
        <c:crosses val="autoZero"/>
        <c:auto val="1"/>
        <c:lblAlgn val="ctr"/>
        <c:lblOffset val="100"/>
        <c:noMultiLvlLbl val="0"/>
      </c:catAx>
      <c:valAx>
        <c:axId val="528914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[MQPData.xlsx]Sheet136!PivotTable57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</a:t>
            </a:r>
            <a:r>
              <a:rPr lang="en-US" baseline="0"/>
              <a:t>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Sheet136!$B$4:$B$8</c:f>
              <c:numCache>
                <c:formatCode>General</c:formatCode>
                <c:ptCount val="5"/>
                <c:pt idx="0">
                  <c:v>45.341575999999996</c:v>
                </c:pt>
                <c:pt idx="1">
                  <c:v>44.560538000000001</c:v>
                </c:pt>
                <c:pt idx="2">
                  <c:v>40</c:v>
                </c:pt>
                <c:pt idx="3">
                  <c:v>36.142192000000001</c:v>
                </c:pt>
                <c:pt idx="4">
                  <c:v>38.594540000000002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14968"/>
        <c:axId val="528915360"/>
      </c:barChart>
      <c:catAx>
        <c:axId val="528914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5360"/>
        <c:crosses val="autoZero"/>
        <c:auto val="1"/>
        <c:lblAlgn val="ctr"/>
        <c:lblOffset val="100"/>
        <c:noMultiLvlLbl val="0"/>
      </c:catAx>
      <c:valAx>
        <c:axId val="52891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4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[MQPData.xlsx]Sheet68!PivotTable165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Sheet68!$A$4:$A$8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Sheet68!$B$4:$B$8</c:f>
              <c:numCache>
                <c:formatCode>General</c:formatCode>
                <c:ptCount val="5"/>
                <c:pt idx="0">
                  <c:v>37.156105999999994</c:v>
                </c:pt>
                <c:pt idx="1">
                  <c:v>31.882534</c:v>
                </c:pt>
                <c:pt idx="2">
                  <c:v>42.581142</c:v>
                </c:pt>
                <c:pt idx="3">
                  <c:v>39.614632</c:v>
                </c:pt>
                <c:pt idx="4">
                  <c:v>35.489952000000002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16144"/>
        <c:axId val="528916536"/>
      </c:barChart>
      <c:catAx>
        <c:axId val="52891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6536"/>
        <c:crosses val="autoZero"/>
        <c:auto val="1"/>
        <c:lblAlgn val="ctr"/>
        <c:lblOffset val="100"/>
        <c:noMultiLvlLbl val="0"/>
      </c:catAx>
      <c:valAx>
        <c:axId val="528916536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[MQPData.xlsx]Sheet69!PivotTable168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Sheet69!$A$4:$A$8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Sheet69!$B$4:$B$8</c:f>
              <c:numCache>
                <c:formatCode>General</c:formatCode>
                <c:ptCount val="5"/>
                <c:pt idx="0">
                  <c:v>37.939206000000006</c:v>
                </c:pt>
                <c:pt idx="1">
                  <c:v>34.645027999999996</c:v>
                </c:pt>
                <c:pt idx="2">
                  <c:v>42.077280000000002</c:v>
                </c:pt>
                <c:pt idx="3">
                  <c:v>40.76249399999999</c:v>
                </c:pt>
                <c:pt idx="4">
                  <c:v>35.436374000000001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17320"/>
        <c:axId val="528917712"/>
      </c:barChart>
      <c:catAx>
        <c:axId val="52891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7712"/>
        <c:crosses val="autoZero"/>
        <c:auto val="1"/>
        <c:lblAlgn val="ctr"/>
        <c:lblOffset val="100"/>
        <c:noMultiLvlLbl val="0"/>
      </c:catAx>
      <c:valAx>
        <c:axId val="528917712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7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[MQPData.xlsx]Sheet6!PivotTable18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Sheet6!$B$4:$B$8</c:f>
              <c:numCache>
                <c:formatCode>General</c:formatCode>
                <c:ptCount val="5"/>
                <c:pt idx="0">
                  <c:v>33.852407999999997</c:v>
                </c:pt>
                <c:pt idx="1">
                  <c:v>32.976862000000004</c:v>
                </c:pt>
                <c:pt idx="2">
                  <c:v>33.497185999999999</c:v>
                </c:pt>
                <c:pt idx="3">
                  <c:v>34.727955999999999</c:v>
                </c:pt>
                <c:pt idx="4">
                  <c:v>30.326456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289392"/>
        <c:axId val="435289784"/>
      </c:barChart>
      <c:catAx>
        <c:axId val="43528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9784"/>
        <c:crosses val="autoZero"/>
        <c:auto val="1"/>
        <c:lblAlgn val="ctr"/>
        <c:lblOffset val="100"/>
        <c:noMultiLvlLbl val="0"/>
      </c:catAx>
      <c:valAx>
        <c:axId val="435289784"/>
        <c:scaling>
          <c:orientation val="minMax"/>
          <c:max val="38"/>
          <c:min val="2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28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[MQPData.xlsx]Sheet70!PivotTable171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Sheet70!$A$4:$A$8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Sheet70!$B$4:$B$8</c:f>
              <c:numCache>
                <c:formatCode>General</c:formatCode>
                <c:ptCount val="5"/>
                <c:pt idx="0">
                  <c:v>39.025245999999996</c:v>
                </c:pt>
                <c:pt idx="1">
                  <c:v>31.612570000000005</c:v>
                </c:pt>
                <c:pt idx="2">
                  <c:v>40.882018000000002</c:v>
                </c:pt>
                <c:pt idx="3">
                  <c:v>37.779494000000007</c:v>
                </c:pt>
                <c:pt idx="4">
                  <c:v>36.188564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18496"/>
        <c:axId val="528918888"/>
      </c:barChart>
      <c:catAx>
        <c:axId val="52891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8888"/>
        <c:crosses val="autoZero"/>
        <c:auto val="1"/>
        <c:lblAlgn val="ctr"/>
        <c:lblOffset val="100"/>
        <c:noMultiLvlLbl val="0"/>
      </c:catAx>
      <c:valAx>
        <c:axId val="528918888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[MQPData.xlsx]Sheet71!PivotTable174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Sheet71!$A$4:$A$8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Sheet71!$B$4:$B$8</c:f>
              <c:numCache>
                <c:formatCode>General</c:formatCode>
                <c:ptCount val="5"/>
                <c:pt idx="0">
                  <c:v>42.302937999999997</c:v>
                </c:pt>
                <c:pt idx="1">
                  <c:v>34.449252000000001</c:v>
                </c:pt>
                <c:pt idx="2">
                  <c:v>42.774858000000002</c:v>
                </c:pt>
                <c:pt idx="3">
                  <c:v>38.166924000000002</c:v>
                </c:pt>
                <c:pt idx="4">
                  <c:v>35.537354000000008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19672"/>
        <c:axId val="528920064"/>
      </c:barChart>
      <c:catAx>
        <c:axId val="528919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0064"/>
        <c:crosses val="autoZero"/>
        <c:auto val="1"/>
        <c:lblAlgn val="ctr"/>
        <c:lblOffset val="100"/>
        <c:noMultiLvlLbl val="0"/>
      </c:catAx>
      <c:valAx>
        <c:axId val="528920064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19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[MQPData.xlsx]Sheet72!PivotTable177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Sheet72!$B$4:$B$8</c:f>
              <c:numCache>
                <c:formatCode>General</c:formatCode>
                <c:ptCount val="5"/>
                <c:pt idx="0">
                  <c:v>38.985061999999999</c:v>
                </c:pt>
                <c:pt idx="1">
                  <c:v>31.919626000000001</c:v>
                </c:pt>
                <c:pt idx="2">
                  <c:v>40.359607999999994</c:v>
                </c:pt>
                <c:pt idx="3">
                  <c:v>39.036580000000001</c:v>
                </c:pt>
                <c:pt idx="4">
                  <c:v>35.998972000000002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20848"/>
        <c:axId val="528921240"/>
      </c:barChart>
      <c:catAx>
        <c:axId val="52892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1240"/>
        <c:crosses val="autoZero"/>
        <c:auto val="1"/>
        <c:lblAlgn val="ctr"/>
        <c:lblOffset val="100"/>
        <c:noMultiLvlLbl val="0"/>
      </c:catAx>
      <c:valAx>
        <c:axId val="52892124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[MQPData.xlsx]Sheet73!PivotTable180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Sheet73!$B$4:$B$8</c:f>
              <c:numCache>
                <c:formatCode>General</c:formatCode>
                <c:ptCount val="5"/>
                <c:pt idx="0">
                  <c:v>31.868110000000001</c:v>
                </c:pt>
                <c:pt idx="1">
                  <c:v>27.544564000000001</c:v>
                </c:pt>
                <c:pt idx="2">
                  <c:v>38.007213999999998</c:v>
                </c:pt>
                <c:pt idx="3">
                  <c:v>32.452343999999997</c:v>
                </c:pt>
                <c:pt idx="4">
                  <c:v>31.910356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22024"/>
        <c:axId val="528922416"/>
      </c:barChart>
      <c:catAx>
        <c:axId val="52892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2416"/>
        <c:crosses val="autoZero"/>
        <c:auto val="1"/>
        <c:lblAlgn val="ctr"/>
        <c:lblOffset val="100"/>
        <c:noMultiLvlLbl val="0"/>
      </c:catAx>
      <c:valAx>
        <c:axId val="528922416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[MQPData.xlsx]Sheet74!PivotTable183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Sheet74!$B$4:$B$8</c:f>
              <c:numCache>
                <c:formatCode>General</c:formatCode>
                <c:ptCount val="5"/>
                <c:pt idx="0">
                  <c:v>39.954661999999999</c:v>
                </c:pt>
                <c:pt idx="1">
                  <c:v>34.401855999999995</c:v>
                </c:pt>
                <c:pt idx="2">
                  <c:v>48.667695999999999</c:v>
                </c:pt>
                <c:pt idx="3">
                  <c:v>43.008757999999993</c:v>
                </c:pt>
                <c:pt idx="4">
                  <c:v>38.605874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23200"/>
        <c:axId val="528923592"/>
      </c:barChart>
      <c:catAx>
        <c:axId val="52892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3592"/>
        <c:crosses val="autoZero"/>
        <c:auto val="1"/>
        <c:lblAlgn val="ctr"/>
        <c:lblOffset val="100"/>
        <c:noMultiLvlLbl val="0"/>
      </c:catAx>
      <c:valAx>
        <c:axId val="528923592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[MQPData.xlsx]Sheet130!PivotTable39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Sheet130!$B$4:$B$8</c:f>
              <c:numCache>
                <c:formatCode>General</c:formatCode>
                <c:ptCount val="5"/>
                <c:pt idx="0">
                  <c:v>35.629058000000001</c:v>
                </c:pt>
                <c:pt idx="1">
                  <c:v>35.599175999999993</c:v>
                </c:pt>
                <c:pt idx="2">
                  <c:v>34.344152000000001</c:v>
                </c:pt>
                <c:pt idx="3">
                  <c:v>39.405459999999998</c:v>
                </c:pt>
                <c:pt idx="4">
                  <c:v>41.746519999999997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24376"/>
        <c:axId val="528924768"/>
      </c:barChart>
      <c:catAx>
        <c:axId val="528924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4768"/>
        <c:crosses val="autoZero"/>
        <c:auto val="1"/>
        <c:lblAlgn val="ctr"/>
        <c:lblOffset val="100"/>
        <c:noMultiLvlLbl val="0"/>
      </c:catAx>
      <c:valAx>
        <c:axId val="528924768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4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[MQPData.xlsx]Sheet131!PivotTable42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Sheet131!$B$4:$B$8</c:f>
              <c:numCache>
                <c:formatCode>General</c:formatCode>
                <c:ptCount val="5"/>
                <c:pt idx="0">
                  <c:v>38.086554</c:v>
                </c:pt>
                <c:pt idx="1">
                  <c:v>34.712004</c:v>
                </c:pt>
                <c:pt idx="2">
                  <c:v>36.100977999999998</c:v>
                </c:pt>
                <c:pt idx="3">
                  <c:v>40.071095999999997</c:v>
                </c:pt>
                <c:pt idx="4">
                  <c:v>41.889749999999999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25552"/>
        <c:axId val="528925944"/>
      </c:barChart>
      <c:catAx>
        <c:axId val="52892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5944"/>
        <c:crosses val="autoZero"/>
        <c:auto val="1"/>
        <c:lblAlgn val="ctr"/>
        <c:lblOffset val="100"/>
        <c:noMultiLvlLbl val="0"/>
      </c:catAx>
      <c:valAx>
        <c:axId val="52892594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[MQPData.xlsx]Sheet132!PivotTable45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Sheet132!$B$4:$B$8</c:f>
              <c:numCache>
                <c:formatCode>General</c:formatCode>
                <c:ptCount val="5"/>
                <c:pt idx="0">
                  <c:v>36.997422</c:v>
                </c:pt>
                <c:pt idx="1">
                  <c:v>33.127254000000008</c:v>
                </c:pt>
                <c:pt idx="2">
                  <c:v>34.698608</c:v>
                </c:pt>
                <c:pt idx="3">
                  <c:v>39.477589999999999</c:v>
                </c:pt>
                <c:pt idx="4">
                  <c:v>41.187018000000002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26728"/>
        <c:axId val="528927120"/>
      </c:barChart>
      <c:catAx>
        <c:axId val="528926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7120"/>
        <c:crosses val="autoZero"/>
        <c:auto val="1"/>
        <c:lblAlgn val="ctr"/>
        <c:lblOffset val="100"/>
        <c:noMultiLvlLbl val="0"/>
      </c:catAx>
      <c:valAx>
        <c:axId val="52892712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6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[MQPData.xlsx]Sheet133!PivotTable48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Sheet133!$B$4:$B$8</c:f>
              <c:numCache>
                <c:formatCode>General</c:formatCode>
                <c:ptCount val="5"/>
                <c:pt idx="0">
                  <c:v>38.650182000000001</c:v>
                </c:pt>
                <c:pt idx="1">
                  <c:v>33.342607999999998</c:v>
                </c:pt>
                <c:pt idx="2">
                  <c:v>36.560535999999999</c:v>
                </c:pt>
                <c:pt idx="3">
                  <c:v>43.567232000000004</c:v>
                </c:pt>
                <c:pt idx="4">
                  <c:v>41.110768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927904"/>
        <c:axId val="528928296"/>
      </c:barChart>
      <c:catAx>
        <c:axId val="5289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8296"/>
        <c:crosses val="autoZero"/>
        <c:auto val="1"/>
        <c:lblAlgn val="ctr"/>
        <c:lblOffset val="100"/>
        <c:noMultiLvlLbl val="0"/>
      </c:catAx>
      <c:valAx>
        <c:axId val="528928296"/>
        <c:scaling>
          <c:orientation val="minMax"/>
          <c:max val="4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[MQPData.xlsx]Sheet134!PivotTable51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Sheet134!$B$4:$B$8</c:f>
              <c:numCache>
                <c:formatCode>General</c:formatCode>
                <c:ptCount val="5"/>
                <c:pt idx="0">
                  <c:v>39.602268000000002</c:v>
                </c:pt>
                <c:pt idx="1">
                  <c:v>35.116951999999998</c:v>
                </c:pt>
                <c:pt idx="2">
                  <c:v>34.186502000000004</c:v>
                </c:pt>
                <c:pt idx="3">
                  <c:v>40.570840000000004</c:v>
                </c:pt>
                <c:pt idx="4">
                  <c:v>36.823285999999996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57808"/>
        <c:axId val="530858200"/>
      </c:barChart>
      <c:catAx>
        <c:axId val="53085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58200"/>
        <c:crosses val="autoZero"/>
        <c:auto val="1"/>
        <c:lblAlgn val="ctr"/>
        <c:lblOffset val="100"/>
        <c:noMultiLvlLbl val="0"/>
      </c:catAx>
      <c:valAx>
        <c:axId val="53085820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5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[MQPData.xlsx]Sheet12!PivotTable21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Sheet12!$B$4:$B$8</c:f>
              <c:numCache>
                <c:formatCode>General</c:formatCode>
                <c:ptCount val="5"/>
                <c:pt idx="0">
                  <c:v>33.345841999999998</c:v>
                </c:pt>
                <c:pt idx="1">
                  <c:v>33.543466000000002</c:v>
                </c:pt>
                <c:pt idx="2">
                  <c:v>32.547842000000003</c:v>
                </c:pt>
                <c:pt idx="3">
                  <c:v>33.447156</c:v>
                </c:pt>
                <c:pt idx="4">
                  <c:v>30.581614000000002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844912"/>
        <c:axId val="436845304"/>
      </c:barChart>
      <c:catAx>
        <c:axId val="43684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5304"/>
        <c:crosses val="autoZero"/>
        <c:auto val="1"/>
        <c:lblAlgn val="ctr"/>
        <c:lblOffset val="100"/>
        <c:noMultiLvlLbl val="0"/>
      </c:catAx>
      <c:valAx>
        <c:axId val="436845304"/>
        <c:scaling>
          <c:orientation val="minMax"/>
          <c:max val="38"/>
          <c:min val="2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4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[MQPData.xlsx]Sheet135!PivotTable54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Sheet135!$B$4:$B$8</c:f>
              <c:numCache>
                <c:formatCode>General</c:formatCode>
                <c:ptCount val="5"/>
                <c:pt idx="0">
                  <c:v>34.393612000000005</c:v>
                </c:pt>
                <c:pt idx="1">
                  <c:v>31.747554000000001</c:v>
                </c:pt>
                <c:pt idx="2">
                  <c:v>31.150954000000002</c:v>
                </c:pt>
                <c:pt idx="3">
                  <c:v>32.931478000000006</c:v>
                </c:pt>
                <c:pt idx="4">
                  <c:v>31.558990000000001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58984"/>
        <c:axId val="530859376"/>
      </c:barChart>
      <c:catAx>
        <c:axId val="53085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59376"/>
        <c:crosses val="autoZero"/>
        <c:auto val="1"/>
        <c:lblAlgn val="ctr"/>
        <c:lblOffset val="100"/>
        <c:noMultiLvlLbl val="0"/>
      </c:catAx>
      <c:valAx>
        <c:axId val="530859376"/>
        <c:scaling>
          <c:orientation val="minMax"/>
          <c:max val="4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58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[MQPData.xlsx]Sheet136!PivotTable57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</a:t>
            </a:r>
            <a:r>
              <a:rPr lang="en-US" baseline="0"/>
              <a:t>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Sheet136!$B$4:$B$8</c:f>
              <c:numCache>
                <c:formatCode>General</c:formatCode>
                <c:ptCount val="5"/>
                <c:pt idx="0">
                  <c:v>45.341575999999996</c:v>
                </c:pt>
                <c:pt idx="1">
                  <c:v>44.560538000000001</c:v>
                </c:pt>
                <c:pt idx="2">
                  <c:v>40</c:v>
                </c:pt>
                <c:pt idx="3">
                  <c:v>36.142192000000001</c:v>
                </c:pt>
                <c:pt idx="4">
                  <c:v>38.594540000000002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60160"/>
        <c:axId val="530860552"/>
      </c:barChart>
      <c:catAx>
        <c:axId val="53086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0552"/>
        <c:crosses val="autoZero"/>
        <c:auto val="1"/>
        <c:lblAlgn val="ctr"/>
        <c:lblOffset val="100"/>
        <c:noMultiLvlLbl val="0"/>
      </c:catAx>
      <c:valAx>
        <c:axId val="530860552"/>
        <c:scaling>
          <c:orientation val="minMax"/>
          <c:max val="4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01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Ribbon</a:t>
            </a:r>
            <a:r>
              <a:rPr lang="en-US" baseline="0"/>
              <a:t> </a:t>
            </a:r>
            <a:r>
              <a:rPr lang="en-US"/>
              <a:t>Steel Fualts Overall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Steel_Overall!$B$1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Steel_Overall!$A$2:$A$9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Steel_Overall!$B$2:$B$9</c:f>
              <c:numCache>
                <c:formatCode>General</c:formatCode>
                <c:ptCount val="8"/>
                <c:pt idx="0">
                  <c:v>37.344873200000002</c:v>
                </c:pt>
                <c:pt idx="1">
                  <c:v>38.172076400000009</c:v>
                </c:pt>
                <c:pt idx="2">
                  <c:v>37.097578400000003</c:v>
                </c:pt>
                <c:pt idx="3">
                  <c:v>38.646265200000009</c:v>
                </c:pt>
                <c:pt idx="4">
                  <c:v>37.259969599999998</c:v>
                </c:pt>
                <c:pt idx="5">
                  <c:v>32.356517600000004</c:v>
                </c:pt>
                <c:pt idx="6">
                  <c:v>40.9277692</c:v>
                </c:pt>
                <c:pt idx="7">
                  <c:v>28.75</c:v>
                </c:pt>
              </c:numCache>
            </c:numRef>
          </c:val>
        </c:ser>
        <c:ser>
          <c:idx val="1"/>
          <c:order val="1"/>
          <c:tx>
            <c:strRef>
              <c:f>Steel_Overall!$C$1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Steel_Overall!$A$2:$A$9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Steel_Overall!$C$2:$C$9</c:f>
              <c:numCache>
                <c:formatCode>General</c:formatCode>
                <c:ptCount val="8"/>
                <c:pt idx="0">
                  <c:v>49.325090000000003</c:v>
                </c:pt>
                <c:pt idx="1">
                  <c:v>54.193710000000003</c:v>
                </c:pt>
                <c:pt idx="2">
                  <c:v>49.953629999999997</c:v>
                </c:pt>
                <c:pt idx="3">
                  <c:v>52.586300000000001</c:v>
                </c:pt>
                <c:pt idx="4">
                  <c:v>48.253480000000003</c:v>
                </c:pt>
                <c:pt idx="5">
                  <c:v>40.597630000000002</c:v>
                </c:pt>
                <c:pt idx="6">
                  <c:v>55.868110000000001</c:v>
                </c:pt>
                <c:pt idx="7">
                  <c:v>28.75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61336"/>
        <c:axId val="530861728"/>
      </c:barChart>
      <c:catAx>
        <c:axId val="53086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1728"/>
        <c:crosses val="autoZero"/>
        <c:auto val="1"/>
        <c:lblAlgn val="ctr"/>
        <c:lblOffset val="100"/>
        <c:noMultiLvlLbl val="0"/>
      </c:catAx>
      <c:valAx>
        <c:axId val="530861728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1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[MQPData.xlsx]Sheet76!PivotTable188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Sheet76!$A$4:$A$6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Sheet76!$B$4:$B$6</c:f>
              <c:numCache>
                <c:formatCode>General</c:formatCode>
                <c:ptCount val="3"/>
                <c:pt idx="0">
                  <c:v>28.699345999999998</c:v>
                </c:pt>
                <c:pt idx="1">
                  <c:v>31.24183</c:v>
                </c:pt>
                <c:pt idx="2">
                  <c:v>30.078431999999999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62512"/>
        <c:axId val="530862904"/>
      </c:barChart>
      <c:catAx>
        <c:axId val="53086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2904"/>
        <c:crosses val="autoZero"/>
        <c:auto val="1"/>
        <c:lblAlgn val="ctr"/>
        <c:lblOffset val="100"/>
        <c:noMultiLvlLbl val="0"/>
      </c:catAx>
      <c:valAx>
        <c:axId val="530862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[MQPData.xlsx]Sheet139!PivotTable66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Random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Sheet139!$B$4:$B$8</c:f>
              <c:numCache>
                <c:formatCode>General</c:formatCode>
                <c:ptCount val="5"/>
                <c:pt idx="0">
                  <c:v>30.838783333333335</c:v>
                </c:pt>
                <c:pt idx="1">
                  <c:v>30.686273333333332</c:v>
                </c:pt>
                <c:pt idx="2">
                  <c:v>28.899783333333335</c:v>
                </c:pt>
                <c:pt idx="3">
                  <c:v>32.004356666666666</c:v>
                </c:pt>
                <c:pt idx="4">
                  <c:v>27.603483333333333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63688"/>
        <c:axId val="530864080"/>
      </c:barChart>
      <c:catAx>
        <c:axId val="530863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4080"/>
        <c:crosses val="autoZero"/>
        <c:auto val="1"/>
        <c:lblAlgn val="ctr"/>
        <c:lblOffset val="100"/>
        <c:noMultiLvlLbl val="0"/>
      </c:catAx>
      <c:valAx>
        <c:axId val="53086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3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[MQPData.xlsx]Sheet77!PivotTable192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Sheet77!$A$4:$A$6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Sheet77!$B$4:$B$6</c:f>
              <c:numCache>
                <c:formatCode>General</c:formatCode>
                <c:ptCount val="3"/>
                <c:pt idx="0">
                  <c:v>29.444443999999997</c:v>
                </c:pt>
                <c:pt idx="1">
                  <c:v>29.986930000000001</c:v>
                </c:pt>
                <c:pt idx="2">
                  <c:v>29.183005999999999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64864"/>
        <c:axId val="530865256"/>
      </c:barChart>
      <c:catAx>
        <c:axId val="53086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5256"/>
        <c:crosses val="autoZero"/>
        <c:auto val="1"/>
        <c:lblAlgn val="ctr"/>
        <c:lblOffset val="100"/>
        <c:noMultiLvlLbl val="0"/>
      </c:catAx>
      <c:valAx>
        <c:axId val="53086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4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[MQPData.xlsx]Sheet140!PivotTable70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Sheet140!$B$4:$B$8</c:f>
              <c:numCache>
                <c:formatCode>General</c:formatCode>
                <c:ptCount val="5"/>
                <c:pt idx="0">
                  <c:v>27.897600000000001</c:v>
                </c:pt>
                <c:pt idx="1">
                  <c:v>30.130719999999997</c:v>
                </c:pt>
                <c:pt idx="2">
                  <c:v>30.816996666666668</c:v>
                </c:pt>
                <c:pt idx="3">
                  <c:v>31.633986666666669</c:v>
                </c:pt>
                <c:pt idx="4">
                  <c:v>27.21133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66040"/>
        <c:axId val="530866432"/>
      </c:barChart>
      <c:catAx>
        <c:axId val="530866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6432"/>
        <c:crosses val="autoZero"/>
        <c:auto val="1"/>
        <c:lblAlgn val="ctr"/>
        <c:lblOffset val="100"/>
        <c:noMultiLvlLbl val="0"/>
      </c:catAx>
      <c:valAx>
        <c:axId val="53086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6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[MQPData.xlsx]Sheet78!PivotTable195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Sheet78!$A$4:$A$6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Sheet78!$B$4:$B$6</c:f>
              <c:numCache>
                <c:formatCode>General</c:formatCode>
                <c:ptCount val="3"/>
                <c:pt idx="0">
                  <c:v>28.862743999999999</c:v>
                </c:pt>
                <c:pt idx="1">
                  <c:v>28.830065999999999</c:v>
                </c:pt>
                <c:pt idx="2">
                  <c:v>28.803919999999998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67216"/>
        <c:axId val="530867608"/>
      </c:barChart>
      <c:catAx>
        <c:axId val="53086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7608"/>
        <c:crosses val="autoZero"/>
        <c:auto val="1"/>
        <c:lblAlgn val="ctr"/>
        <c:lblOffset val="100"/>
        <c:noMultiLvlLbl val="0"/>
      </c:catAx>
      <c:valAx>
        <c:axId val="53086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[MQPData.xlsx]Sheet141!PivotTable73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Sheet141!$B$4:$B$8</c:f>
              <c:numCache>
                <c:formatCode>General</c:formatCode>
                <c:ptCount val="5"/>
                <c:pt idx="0">
                  <c:v>28.431370000000001</c:v>
                </c:pt>
                <c:pt idx="1">
                  <c:v>27.50545</c:v>
                </c:pt>
                <c:pt idx="2">
                  <c:v>29.281043333333333</c:v>
                </c:pt>
                <c:pt idx="3">
                  <c:v>31.470586666666666</c:v>
                </c:pt>
                <c:pt idx="4">
                  <c:v>27.472766666666669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68392"/>
        <c:axId val="530868784"/>
      </c:barChart>
      <c:catAx>
        <c:axId val="53086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8784"/>
        <c:crosses val="autoZero"/>
        <c:auto val="1"/>
        <c:lblAlgn val="ctr"/>
        <c:lblOffset val="100"/>
        <c:noMultiLvlLbl val="0"/>
      </c:catAx>
      <c:valAx>
        <c:axId val="53086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[MQPData.xlsx]Sheet79!PivotTable198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Sheet79!$A$4:$A$6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Sheet79!$B$4:$B$6</c:f>
              <c:numCache>
                <c:formatCode>General</c:formatCode>
                <c:ptCount val="3"/>
                <c:pt idx="0">
                  <c:v>29.176470000000002</c:v>
                </c:pt>
                <c:pt idx="1">
                  <c:v>29.849674</c:v>
                </c:pt>
                <c:pt idx="2">
                  <c:v>31.104572000000001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69568"/>
        <c:axId val="530869960"/>
      </c:barChart>
      <c:catAx>
        <c:axId val="53086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9960"/>
        <c:crosses val="autoZero"/>
        <c:auto val="1"/>
        <c:lblAlgn val="ctr"/>
        <c:lblOffset val="100"/>
        <c:noMultiLvlLbl val="0"/>
      </c:catAx>
      <c:valAx>
        <c:axId val="530869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6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[MQPData.xlsx]Sheet27!PivotTable24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Sheet27!$B$4:$B$8</c:f>
              <c:numCache>
                <c:formatCode>General</c:formatCode>
                <c:ptCount val="5"/>
                <c:pt idx="0">
                  <c:v>30.899311999999998</c:v>
                </c:pt>
                <c:pt idx="1">
                  <c:v>31.577235999999999</c:v>
                </c:pt>
                <c:pt idx="2">
                  <c:v>30.197622000000003</c:v>
                </c:pt>
                <c:pt idx="3">
                  <c:v>30.336459999999999</c:v>
                </c:pt>
                <c:pt idx="4">
                  <c:v>29.503437999999999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846088"/>
        <c:axId val="436846480"/>
      </c:barChart>
      <c:catAx>
        <c:axId val="43684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6480"/>
        <c:crosses val="autoZero"/>
        <c:auto val="1"/>
        <c:lblAlgn val="ctr"/>
        <c:lblOffset val="100"/>
        <c:noMultiLvlLbl val="0"/>
      </c:catAx>
      <c:valAx>
        <c:axId val="436846480"/>
        <c:scaling>
          <c:orientation val="minMax"/>
          <c:max val="38"/>
          <c:min val="2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[MQPData.xlsx]Sheet142!PivotTable76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Sheet142!$B$4:$B$8</c:f>
              <c:numCache>
                <c:formatCode>General</c:formatCode>
                <c:ptCount val="5"/>
                <c:pt idx="0">
                  <c:v>29.259256666666669</c:v>
                </c:pt>
                <c:pt idx="1">
                  <c:v>31.437909999999999</c:v>
                </c:pt>
                <c:pt idx="2">
                  <c:v>30.250543333333336</c:v>
                </c:pt>
                <c:pt idx="3">
                  <c:v>32.559910000000002</c:v>
                </c:pt>
                <c:pt idx="4">
                  <c:v>26.710239999999999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70744"/>
        <c:axId val="530871136"/>
      </c:barChart>
      <c:catAx>
        <c:axId val="530870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71136"/>
        <c:crosses val="autoZero"/>
        <c:auto val="1"/>
        <c:lblAlgn val="ctr"/>
        <c:lblOffset val="100"/>
        <c:noMultiLvlLbl val="0"/>
      </c:catAx>
      <c:valAx>
        <c:axId val="53087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70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[MQPData.xlsx]Sheet80!PivotTable201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Sheet80!$A$4:$A$6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Sheet80!$B$4:$B$6</c:f>
              <c:numCache>
                <c:formatCode>General</c:formatCode>
                <c:ptCount val="3"/>
                <c:pt idx="0">
                  <c:v>29.084967999999996</c:v>
                </c:pt>
                <c:pt idx="1">
                  <c:v>29.75817</c:v>
                </c:pt>
                <c:pt idx="2">
                  <c:v>28.666667999999998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71920"/>
        <c:axId val="530872312"/>
      </c:barChart>
      <c:catAx>
        <c:axId val="53087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72312"/>
        <c:crosses val="autoZero"/>
        <c:auto val="1"/>
        <c:lblAlgn val="ctr"/>
        <c:lblOffset val="100"/>
        <c:noMultiLvlLbl val="0"/>
      </c:catAx>
      <c:valAx>
        <c:axId val="53087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7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[MQPData.xlsx]Sheet143!PivotTable79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Sheet143!$B$4:$B$8</c:f>
              <c:numCache>
                <c:formatCode>General</c:formatCode>
                <c:ptCount val="5"/>
                <c:pt idx="0">
                  <c:v>29.564270000000004</c:v>
                </c:pt>
                <c:pt idx="1">
                  <c:v>29.738563333333332</c:v>
                </c:pt>
                <c:pt idx="2">
                  <c:v>29.509803333333334</c:v>
                </c:pt>
                <c:pt idx="3">
                  <c:v>31.742919999999998</c:v>
                </c:pt>
                <c:pt idx="4">
                  <c:v>25.294120000000003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0873096"/>
        <c:axId val="532118744"/>
      </c:barChart>
      <c:catAx>
        <c:axId val="53087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18744"/>
        <c:crosses val="autoZero"/>
        <c:auto val="1"/>
        <c:lblAlgn val="ctr"/>
        <c:lblOffset val="100"/>
        <c:noMultiLvlLbl val="0"/>
      </c:catAx>
      <c:valAx>
        <c:axId val="53211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87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[MQPData.xlsx]Sheet81!PivotTable204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Sheet81!$A$4:$A$6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Sheet81!$B$4:$B$6</c:f>
              <c:numCache>
                <c:formatCode>General</c:formatCode>
                <c:ptCount val="3"/>
                <c:pt idx="0">
                  <c:v>30.052287999999997</c:v>
                </c:pt>
                <c:pt idx="1">
                  <c:v>32.437908000000007</c:v>
                </c:pt>
                <c:pt idx="2">
                  <c:v>31.444443999999997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19528"/>
        <c:axId val="532119920"/>
      </c:barChart>
      <c:catAx>
        <c:axId val="53211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19920"/>
        <c:crosses val="autoZero"/>
        <c:auto val="1"/>
        <c:lblAlgn val="ctr"/>
        <c:lblOffset val="100"/>
        <c:noMultiLvlLbl val="0"/>
      </c:catAx>
      <c:valAx>
        <c:axId val="53211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1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[MQPData.xlsx]Sheet144!PivotTable82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Sheet144!$B$4:$B$8</c:f>
              <c:numCache>
                <c:formatCode>General</c:formatCode>
                <c:ptCount val="5"/>
                <c:pt idx="0">
                  <c:v>32.276689999999995</c:v>
                </c:pt>
                <c:pt idx="1">
                  <c:v>31.241829999999997</c:v>
                </c:pt>
                <c:pt idx="2">
                  <c:v>29.727666666666664</c:v>
                </c:pt>
                <c:pt idx="3">
                  <c:v>31.427016666666663</c:v>
                </c:pt>
                <c:pt idx="4">
                  <c:v>31.884530000000002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20704"/>
        <c:axId val="532121096"/>
      </c:barChart>
      <c:catAx>
        <c:axId val="53212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1096"/>
        <c:crosses val="autoZero"/>
        <c:auto val="1"/>
        <c:lblAlgn val="ctr"/>
        <c:lblOffset val="100"/>
        <c:noMultiLvlLbl val="0"/>
      </c:catAx>
      <c:valAx>
        <c:axId val="532121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[MQPData.xlsx]Sheet82!PivotTable210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fro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Sheet82!$A$4:$A$6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Sheet82!$B$4:$B$6</c:f>
              <c:numCache>
                <c:formatCode>General</c:formatCode>
                <c:ptCount val="3"/>
                <c:pt idx="0">
                  <c:v>31.771239999999999</c:v>
                </c:pt>
                <c:pt idx="1">
                  <c:v>31.836600000000004</c:v>
                </c:pt>
                <c:pt idx="2">
                  <c:v>29.490194000000002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21880"/>
        <c:axId val="532122272"/>
      </c:barChart>
      <c:catAx>
        <c:axId val="53212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2272"/>
        <c:crosses val="autoZero"/>
        <c:auto val="1"/>
        <c:lblAlgn val="ctr"/>
        <c:lblOffset val="100"/>
        <c:noMultiLvlLbl val="0"/>
      </c:catAx>
      <c:valAx>
        <c:axId val="53212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[MQPData.xlsx]Sheet145!PivotTable87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Most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Sheet145!$B$4:$B$8</c:f>
              <c:numCache>
                <c:formatCode>General</c:formatCode>
                <c:ptCount val="5"/>
                <c:pt idx="0">
                  <c:v>30.577340000000003</c:v>
                </c:pt>
                <c:pt idx="1">
                  <c:v>30.533766666666668</c:v>
                </c:pt>
                <c:pt idx="2">
                  <c:v>29.531589999999998</c:v>
                </c:pt>
                <c:pt idx="3">
                  <c:v>29.291936666666668</c:v>
                </c:pt>
                <c:pt idx="4">
                  <c:v>35.228756666666669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23056"/>
        <c:axId val="532123448"/>
      </c:barChart>
      <c:catAx>
        <c:axId val="53212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3448"/>
        <c:crosses val="autoZero"/>
        <c:auto val="1"/>
        <c:lblAlgn val="ctr"/>
        <c:lblOffset val="100"/>
        <c:noMultiLvlLbl val="0"/>
      </c:catAx>
      <c:valAx>
        <c:axId val="532123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[MQPData.xlsx]Sheet76!PivotTable188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Sheet76!$A$4:$A$6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Sheet76!$B$4:$B$6</c:f>
              <c:numCache>
                <c:formatCode>General</c:formatCode>
                <c:ptCount val="3"/>
                <c:pt idx="0">
                  <c:v>28.699345999999998</c:v>
                </c:pt>
                <c:pt idx="1">
                  <c:v>31.24183</c:v>
                </c:pt>
                <c:pt idx="2">
                  <c:v>30.078431999999999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24232"/>
        <c:axId val="532124624"/>
      </c:barChart>
      <c:catAx>
        <c:axId val="53212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4624"/>
        <c:crosses val="autoZero"/>
        <c:auto val="1"/>
        <c:lblAlgn val="ctr"/>
        <c:lblOffset val="100"/>
        <c:noMultiLvlLbl val="0"/>
      </c:catAx>
      <c:valAx>
        <c:axId val="532124624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4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[MQPData.xlsx]Sheet77!PivotTable192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Sheet77!$A$4:$A$6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Sheet77!$B$4:$B$6</c:f>
              <c:numCache>
                <c:formatCode>General</c:formatCode>
                <c:ptCount val="3"/>
                <c:pt idx="0">
                  <c:v>29.444443999999997</c:v>
                </c:pt>
                <c:pt idx="1">
                  <c:v>29.986930000000001</c:v>
                </c:pt>
                <c:pt idx="2">
                  <c:v>29.183005999999999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25408"/>
        <c:axId val="532125800"/>
      </c:barChart>
      <c:catAx>
        <c:axId val="53212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5800"/>
        <c:crosses val="autoZero"/>
        <c:auto val="1"/>
        <c:lblAlgn val="ctr"/>
        <c:lblOffset val="100"/>
        <c:noMultiLvlLbl val="0"/>
      </c:catAx>
      <c:valAx>
        <c:axId val="53212580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[MQPData.xlsx]Sheet78!PivotTable195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Sheet78!$A$4:$A$6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Sheet78!$B$4:$B$6</c:f>
              <c:numCache>
                <c:formatCode>General</c:formatCode>
                <c:ptCount val="3"/>
                <c:pt idx="0">
                  <c:v>28.862743999999999</c:v>
                </c:pt>
                <c:pt idx="1">
                  <c:v>28.830065999999999</c:v>
                </c:pt>
                <c:pt idx="2">
                  <c:v>28.803919999999998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26584"/>
        <c:axId val="532126976"/>
      </c:barChart>
      <c:catAx>
        <c:axId val="532126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6976"/>
        <c:crosses val="autoZero"/>
        <c:auto val="1"/>
        <c:lblAlgn val="ctr"/>
        <c:lblOffset val="100"/>
        <c:noMultiLvlLbl val="0"/>
      </c:catAx>
      <c:valAx>
        <c:axId val="532126976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6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[MQPData.xlsx]Sheet35!PivotTable27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Sheet35!$B$4:$B$8</c:f>
              <c:numCache>
                <c:formatCode>General</c:formatCode>
                <c:ptCount val="5"/>
                <c:pt idx="0">
                  <c:v>36.720449999999992</c:v>
                </c:pt>
                <c:pt idx="1">
                  <c:v>36.666667999999994</c:v>
                </c:pt>
                <c:pt idx="2">
                  <c:v>34.206380000000003</c:v>
                </c:pt>
                <c:pt idx="3">
                  <c:v>30.691682000000004</c:v>
                </c:pt>
                <c:pt idx="4">
                  <c:v>32.173860000000005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847264"/>
        <c:axId val="436847656"/>
      </c:barChart>
      <c:catAx>
        <c:axId val="436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7656"/>
        <c:crosses val="autoZero"/>
        <c:auto val="1"/>
        <c:lblAlgn val="ctr"/>
        <c:lblOffset val="100"/>
        <c:noMultiLvlLbl val="0"/>
      </c:catAx>
      <c:valAx>
        <c:axId val="436847656"/>
        <c:scaling>
          <c:orientation val="minMax"/>
          <c:min val="2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[MQPData.xlsx]Sheet79!PivotTable198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Sheet79!$A$4:$A$6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Sheet79!$B$4:$B$6</c:f>
              <c:numCache>
                <c:formatCode>General</c:formatCode>
                <c:ptCount val="3"/>
                <c:pt idx="0">
                  <c:v>29.176470000000002</c:v>
                </c:pt>
                <c:pt idx="1">
                  <c:v>29.849674</c:v>
                </c:pt>
                <c:pt idx="2">
                  <c:v>31.104572000000001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27760"/>
        <c:axId val="532128152"/>
      </c:barChart>
      <c:catAx>
        <c:axId val="53212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8152"/>
        <c:crosses val="autoZero"/>
        <c:auto val="1"/>
        <c:lblAlgn val="ctr"/>
        <c:lblOffset val="100"/>
        <c:noMultiLvlLbl val="0"/>
      </c:catAx>
      <c:valAx>
        <c:axId val="532128152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[MQPData.xlsx]Sheet80!PivotTable201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Sheet80!$A$4:$A$6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Sheet80!$B$4:$B$6</c:f>
              <c:numCache>
                <c:formatCode>General</c:formatCode>
                <c:ptCount val="3"/>
                <c:pt idx="0">
                  <c:v>29.084967999999996</c:v>
                </c:pt>
                <c:pt idx="1">
                  <c:v>29.75817</c:v>
                </c:pt>
                <c:pt idx="2">
                  <c:v>28.666667999999998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28936"/>
        <c:axId val="532129328"/>
      </c:barChart>
      <c:catAx>
        <c:axId val="53212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9328"/>
        <c:crosses val="autoZero"/>
        <c:auto val="1"/>
        <c:lblAlgn val="ctr"/>
        <c:lblOffset val="100"/>
        <c:noMultiLvlLbl val="0"/>
      </c:catAx>
      <c:valAx>
        <c:axId val="532129328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28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[MQPData.xlsx]Sheet81!PivotTable204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Sheet81!$A$4:$A$6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Sheet81!$B$4:$B$6</c:f>
              <c:numCache>
                <c:formatCode>General</c:formatCode>
                <c:ptCount val="3"/>
                <c:pt idx="0">
                  <c:v>30.052287999999997</c:v>
                </c:pt>
                <c:pt idx="1">
                  <c:v>32.437908000000007</c:v>
                </c:pt>
                <c:pt idx="2">
                  <c:v>31.444443999999997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30112"/>
        <c:axId val="532130504"/>
      </c:barChart>
      <c:catAx>
        <c:axId val="5321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0504"/>
        <c:crosses val="autoZero"/>
        <c:auto val="1"/>
        <c:lblAlgn val="ctr"/>
        <c:lblOffset val="100"/>
        <c:noMultiLvlLbl val="0"/>
      </c:catAx>
      <c:valAx>
        <c:axId val="532130504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[MQPData.xlsx]Sheet82!PivotTable210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Sheet82!$A$4:$A$6</c:f>
              <c:strCache>
                <c:ptCount val="3"/>
                <c:pt idx="0">
                  <c:v>3</c:v>
                </c:pt>
                <c:pt idx="1">
                  <c:v>4</c:v>
                </c:pt>
                <c:pt idx="2">
                  <c:v>5</c:v>
                </c:pt>
              </c:strCache>
            </c:strRef>
          </c:cat>
          <c:val>
            <c:numRef>
              <c:f>Sheet82!$B$4:$B$6</c:f>
              <c:numCache>
                <c:formatCode>General</c:formatCode>
                <c:ptCount val="3"/>
                <c:pt idx="0">
                  <c:v>31.771239999999999</c:v>
                </c:pt>
                <c:pt idx="1">
                  <c:v>31.836600000000004</c:v>
                </c:pt>
                <c:pt idx="2">
                  <c:v>29.490194000000002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31288"/>
        <c:axId val="532131680"/>
      </c:barChart>
      <c:catAx>
        <c:axId val="53213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1680"/>
        <c:crosses val="autoZero"/>
        <c:auto val="1"/>
        <c:lblAlgn val="ctr"/>
        <c:lblOffset val="100"/>
        <c:noMultiLvlLbl val="0"/>
      </c:catAx>
      <c:valAx>
        <c:axId val="53213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1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[MQPData.xlsx]Sheet139!PivotTable66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Random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Sheet139!$B$4:$B$8</c:f>
              <c:numCache>
                <c:formatCode>General</c:formatCode>
                <c:ptCount val="5"/>
                <c:pt idx="0">
                  <c:v>30.838783333333335</c:v>
                </c:pt>
                <c:pt idx="1">
                  <c:v>30.686273333333332</c:v>
                </c:pt>
                <c:pt idx="2">
                  <c:v>28.899783333333335</c:v>
                </c:pt>
                <c:pt idx="3">
                  <c:v>32.004356666666666</c:v>
                </c:pt>
                <c:pt idx="4">
                  <c:v>27.603483333333333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32464"/>
        <c:axId val="532132856"/>
      </c:barChart>
      <c:catAx>
        <c:axId val="53213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2856"/>
        <c:crosses val="autoZero"/>
        <c:auto val="1"/>
        <c:lblAlgn val="ctr"/>
        <c:lblOffset val="100"/>
        <c:noMultiLvlLbl val="0"/>
      </c:catAx>
      <c:valAx>
        <c:axId val="532132856"/>
        <c:scaling>
          <c:orientation val="minMax"/>
          <c:max val="36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[MQPData.xlsx]Sheet140!PivotTable70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Sheet140!$B$4:$B$8</c:f>
              <c:numCache>
                <c:formatCode>General</c:formatCode>
                <c:ptCount val="5"/>
                <c:pt idx="0">
                  <c:v>27.897600000000001</c:v>
                </c:pt>
                <c:pt idx="1">
                  <c:v>30.130719999999997</c:v>
                </c:pt>
                <c:pt idx="2">
                  <c:v>30.816996666666668</c:v>
                </c:pt>
                <c:pt idx="3">
                  <c:v>31.633986666666669</c:v>
                </c:pt>
                <c:pt idx="4">
                  <c:v>27.21133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33640"/>
        <c:axId val="532134032"/>
      </c:barChart>
      <c:catAx>
        <c:axId val="53213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4032"/>
        <c:crosses val="autoZero"/>
        <c:auto val="1"/>
        <c:lblAlgn val="ctr"/>
        <c:lblOffset val="100"/>
        <c:noMultiLvlLbl val="0"/>
      </c:catAx>
      <c:valAx>
        <c:axId val="532134032"/>
        <c:scaling>
          <c:orientation val="minMax"/>
          <c:max val="36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[MQPData.xlsx]Sheet141!PivotTable73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Sheet141!$B$4:$B$8</c:f>
              <c:numCache>
                <c:formatCode>General</c:formatCode>
                <c:ptCount val="5"/>
                <c:pt idx="0">
                  <c:v>28.431370000000001</c:v>
                </c:pt>
                <c:pt idx="1">
                  <c:v>27.50545</c:v>
                </c:pt>
                <c:pt idx="2">
                  <c:v>29.281043333333333</c:v>
                </c:pt>
                <c:pt idx="3">
                  <c:v>31.470586666666666</c:v>
                </c:pt>
                <c:pt idx="4">
                  <c:v>27.472766666666669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34816"/>
        <c:axId val="532135208"/>
      </c:barChart>
      <c:catAx>
        <c:axId val="5321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5208"/>
        <c:crosses val="autoZero"/>
        <c:auto val="1"/>
        <c:lblAlgn val="ctr"/>
        <c:lblOffset val="100"/>
        <c:noMultiLvlLbl val="0"/>
      </c:catAx>
      <c:valAx>
        <c:axId val="532135208"/>
        <c:scaling>
          <c:orientation val="minMax"/>
          <c:max val="36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[MQPData.xlsx]Sheet142!PivotTable76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Sheet142!$B$4:$B$8</c:f>
              <c:numCache>
                <c:formatCode>General</c:formatCode>
                <c:ptCount val="5"/>
                <c:pt idx="0">
                  <c:v>29.259256666666669</c:v>
                </c:pt>
                <c:pt idx="1">
                  <c:v>31.437909999999999</c:v>
                </c:pt>
                <c:pt idx="2">
                  <c:v>30.250543333333336</c:v>
                </c:pt>
                <c:pt idx="3">
                  <c:v>32.559910000000002</c:v>
                </c:pt>
                <c:pt idx="4">
                  <c:v>26.710239999999999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35992"/>
        <c:axId val="532136384"/>
      </c:barChart>
      <c:catAx>
        <c:axId val="532135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6384"/>
        <c:crosses val="autoZero"/>
        <c:auto val="1"/>
        <c:lblAlgn val="ctr"/>
        <c:lblOffset val="100"/>
        <c:noMultiLvlLbl val="0"/>
      </c:catAx>
      <c:valAx>
        <c:axId val="532136384"/>
        <c:scaling>
          <c:orientation val="minMax"/>
          <c:max val="36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59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[MQPData.xlsx]Sheet143!PivotTable79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Sheet143!$B$4:$B$8</c:f>
              <c:numCache>
                <c:formatCode>General</c:formatCode>
                <c:ptCount val="5"/>
                <c:pt idx="0">
                  <c:v>29.564270000000004</c:v>
                </c:pt>
                <c:pt idx="1">
                  <c:v>29.738563333333332</c:v>
                </c:pt>
                <c:pt idx="2">
                  <c:v>29.509803333333334</c:v>
                </c:pt>
                <c:pt idx="3">
                  <c:v>31.742919999999998</c:v>
                </c:pt>
                <c:pt idx="4">
                  <c:v>25.294120000000003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37168"/>
        <c:axId val="532137560"/>
      </c:barChart>
      <c:catAx>
        <c:axId val="53213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7560"/>
        <c:crosses val="autoZero"/>
        <c:auto val="1"/>
        <c:lblAlgn val="ctr"/>
        <c:lblOffset val="100"/>
        <c:noMultiLvlLbl val="0"/>
      </c:catAx>
      <c:valAx>
        <c:axId val="532137560"/>
        <c:scaling>
          <c:orientation val="minMax"/>
          <c:max val="36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[MQPData.xlsx]Sheet144!PivotTable82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Sheet144!$B$4:$B$8</c:f>
              <c:numCache>
                <c:formatCode>General</c:formatCode>
                <c:ptCount val="5"/>
                <c:pt idx="0">
                  <c:v>32.276689999999995</c:v>
                </c:pt>
                <c:pt idx="1">
                  <c:v>31.241829999999997</c:v>
                </c:pt>
                <c:pt idx="2">
                  <c:v>29.727666666666664</c:v>
                </c:pt>
                <c:pt idx="3">
                  <c:v>31.427016666666663</c:v>
                </c:pt>
                <c:pt idx="4">
                  <c:v>31.884530000000002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38344"/>
        <c:axId val="532138736"/>
      </c:barChart>
      <c:catAx>
        <c:axId val="532138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8736"/>
        <c:crosses val="autoZero"/>
        <c:auto val="1"/>
        <c:lblAlgn val="ctr"/>
        <c:lblOffset val="100"/>
        <c:noMultiLvlLbl val="0"/>
      </c:catAx>
      <c:valAx>
        <c:axId val="532138736"/>
        <c:scaling>
          <c:orientation val="minMax"/>
          <c:max val="36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Red Wine Overall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RW_Overall!$B$1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  <c:extLst/>
          </c:dLbls>
          <c:cat>
            <c:strRef>
              <c:f>RW_Overall!$A$2:$A$9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Bench_Mark</c:v>
                </c:pt>
              </c:strCache>
            </c:strRef>
          </c:cat>
          <c:val>
            <c:numRef>
              <c:f>RW_Overall!$B$2:$B$9</c:f>
              <c:numCache>
                <c:formatCode>General</c:formatCode>
                <c:ptCount val="8"/>
                <c:pt idx="0">
                  <c:v>32.095059999999997</c:v>
                </c:pt>
                <c:pt idx="1">
                  <c:v>32.956347200000003</c:v>
                </c:pt>
                <c:pt idx="2">
                  <c:v>32.824514800000003</c:v>
                </c:pt>
                <c:pt idx="3">
                  <c:v>33.076173599999997</c:v>
                </c:pt>
                <c:pt idx="4">
                  <c:v>32.693184000000002</c:v>
                </c:pt>
                <c:pt idx="5">
                  <c:v>30.5028136</c:v>
                </c:pt>
                <c:pt idx="6">
                  <c:v>34.091808</c:v>
                </c:pt>
                <c:pt idx="7">
                  <c:v>25.5</c:v>
                </c:pt>
              </c:numCache>
            </c:numRef>
          </c:val>
        </c:ser>
        <c:ser>
          <c:idx val="1"/>
          <c:order val="1"/>
          <c:tx>
            <c:strRef>
              <c:f>RW_Overall!$C$1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  <c:extLst/>
          </c:dLbls>
          <c:cat>
            <c:strRef>
              <c:f>RW_Overall!$A$2:$A$9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Bench_Mark</c:v>
                </c:pt>
              </c:strCache>
            </c:strRef>
          </c:cat>
          <c:val>
            <c:numRef>
              <c:f>RW_Overall!$C$2:$C$9</c:f>
              <c:numCache>
                <c:formatCode>General</c:formatCode>
                <c:ptCount val="8"/>
                <c:pt idx="0">
                  <c:v>38.186369999999997</c:v>
                </c:pt>
                <c:pt idx="1">
                  <c:v>39.418390000000002</c:v>
                </c:pt>
                <c:pt idx="2">
                  <c:v>38.13008</c:v>
                </c:pt>
                <c:pt idx="3">
                  <c:v>37.979990000000001</c:v>
                </c:pt>
                <c:pt idx="4">
                  <c:v>39.280799999999999</c:v>
                </c:pt>
                <c:pt idx="5">
                  <c:v>34.021259999999998</c:v>
                </c:pt>
                <c:pt idx="6">
                  <c:v>40</c:v>
                </c:pt>
                <c:pt idx="7">
                  <c:v>25.5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8440"/>
        <c:axId val="436848832"/>
      </c:barChart>
      <c:catAx>
        <c:axId val="43684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8832"/>
        <c:crosses val="autoZero"/>
        <c:auto val="1"/>
        <c:lblAlgn val="ctr"/>
        <c:lblOffset val="100"/>
        <c:noMultiLvlLbl val="0"/>
      </c:catAx>
      <c:valAx>
        <c:axId val="436848832"/>
        <c:scaling>
          <c:orientation val="minMax"/>
          <c:min val="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8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[MQPData.xlsx]Sheet145!PivotTable87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Most Common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Sheet145!$B$4:$B$8</c:f>
              <c:numCache>
                <c:formatCode>General</c:formatCode>
                <c:ptCount val="5"/>
                <c:pt idx="0">
                  <c:v>30.577340000000003</c:v>
                </c:pt>
                <c:pt idx="1">
                  <c:v>30.533766666666668</c:v>
                </c:pt>
                <c:pt idx="2">
                  <c:v>29.531589999999998</c:v>
                </c:pt>
                <c:pt idx="3">
                  <c:v>29.291936666666668</c:v>
                </c:pt>
                <c:pt idx="4">
                  <c:v>35.228756666666669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39520"/>
        <c:axId val="532139912"/>
      </c:barChart>
      <c:catAx>
        <c:axId val="53213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9912"/>
        <c:crosses val="autoZero"/>
        <c:auto val="1"/>
        <c:lblAlgn val="ctr"/>
        <c:lblOffset val="100"/>
        <c:noMultiLvlLbl val="0"/>
      </c:catAx>
      <c:valAx>
        <c:axId val="532139912"/>
        <c:scaling>
          <c:orientation val="minMax"/>
          <c:max val="36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3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Haberman</a:t>
            </a:r>
            <a:r>
              <a:rPr lang="en-US" baseline="0"/>
              <a:t> Data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Haberman_Overall!$B$1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Haberman_Overall!$A$2:$A$9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Haberman_Overall!$B$2:$B$9</c:f>
              <c:numCache>
                <c:formatCode>General</c:formatCode>
                <c:ptCount val="8"/>
                <c:pt idx="0">
                  <c:v>30.006535999999997</c:v>
                </c:pt>
                <c:pt idx="1">
                  <c:v>29.538126666666667</c:v>
                </c:pt>
                <c:pt idx="2">
                  <c:v>28.832243333333334</c:v>
                </c:pt>
                <c:pt idx="3">
                  <c:v>30.043571999999998</c:v>
                </c:pt>
                <c:pt idx="4">
                  <c:v>29.169935333333335</c:v>
                </c:pt>
                <c:pt idx="5">
                  <c:v>31.311546666666672</c:v>
                </c:pt>
                <c:pt idx="6">
                  <c:v>31.032678000000001</c:v>
                </c:pt>
                <c:pt idx="7">
                  <c:v>25</c:v>
                </c:pt>
              </c:numCache>
            </c:numRef>
          </c:val>
        </c:ser>
        <c:ser>
          <c:idx val="1"/>
          <c:order val="1"/>
          <c:tx>
            <c:strRef>
              <c:f>Haberman_Overall!$C$1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Haberman_Overall!$A$2:$A$9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Haberman_Overall!$C$2:$C$9</c:f>
              <c:numCache>
                <c:formatCode>General</c:formatCode>
                <c:ptCount val="8"/>
                <c:pt idx="0">
                  <c:v>33.986930000000001</c:v>
                </c:pt>
                <c:pt idx="1">
                  <c:v>33.03922</c:v>
                </c:pt>
                <c:pt idx="2">
                  <c:v>32.320259999999998</c:v>
                </c:pt>
                <c:pt idx="3">
                  <c:v>35.163400000000003</c:v>
                </c:pt>
                <c:pt idx="4">
                  <c:v>34.01961</c:v>
                </c:pt>
                <c:pt idx="5">
                  <c:v>33.823529999999998</c:v>
                </c:pt>
                <c:pt idx="6">
                  <c:v>35.98039</c:v>
                </c:pt>
                <c:pt idx="7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40696"/>
        <c:axId val="532141088"/>
      </c:barChart>
      <c:catAx>
        <c:axId val="53214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1088"/>
        <c:crosses val="autoZero"/>
        <c:auto val="1"/>
        <c:lblAlgn val="ctr"/>
        <c:lblOffset val="100"/>
        <c:noMultiLvlLbl val="0"/>
      </c:catAx>
      <c:valAx>
        <c:axId val="532141088"/>
        <c:scaling>
          <c:orientation val="minMax"/>
          <c:max val="36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Results</a:t>
            </a:r>
            <a:r>
              <a:rPr lang="en-US" baseline="0"/>
              <a:t> for Random by Refinement Factor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'Random Overall'!$I$1:$I$5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'Random Overall'!$J$1:$J$5</c:f>
              <c:numCache>
                <c:formatCode>General</c:formatCode>
                <c:ptCount val="5"/>
                <c:pt idx="0">
                  <c:v>29.116858400000009</c:v>
                </c:pt>
                <c:pt idx="1">
                  <c:v>28.252705600000013</c:v>
                </c:pt>
                <c:pt idx="2">
                  <c:v>30.467048399999996</c:v>
                </c:pt>
                <c:pt idx="3">
                  <c:v>29.784887600000005</c:v>
                </c:pt>
                <c:pt idx="4">
                  <c:v>29.03852809999999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41872"/>
        <c:axId val="532142264"/>
      </c:barChart>
      <c:catAx>
        <c:axId val="53214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2264"/>
        <c:crosses val="autoZero"/>
        <c:auto val="1"/>
        <c:lblAlgn val="ctr"/>
        <c:lblOffset val="100"/>
        <c:noMultiLvlLbl val="0"/>
      </c:catAx>
      <c:valAx>
        <c:axId val="532142264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Results for Random by Epsilon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'Random Overall'!$M$1:$M$5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'Random Overall'!$N$1:$N$5</c:f>
              <c:numCache>
                <c:formatCode>General</c:formatCode>
                <c:ptCount val="5"/>
                <c:pt idx="0">
                  <c:v>30.521233380000002</c:v>
                </c:pt>
                <c:pt idx="1">
                  <c:v>30.292832579999999</c:v>
                </c:pt>
                <c:pt idx="2">
                  <c:v>28.90128958</c:v>
                </c:pt>
                <c:pt idx="3">
                  <c:v>30.167565979999999</c:v>
                </c:pt>
                <c:pt idx="4">
                  <c:v>26.777106580000002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43048"/>
        <c:axId val="532143440"/>
      </c:barChart>
      <c:catAx>
        <c:axId val="53214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3440"/>
        <c:crosses val="autoZero"/>
        <c:auto val="1"/>
        <c:lblAlgn val="ctr"/>
        <c:lblOffset val="100"/>
        <c:noMultiLvlLbl val="0"/>
      </c:catAx>
      <c:valAx>
        <c:axId val="53214344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3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Accuracy for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Best_Fit_Overall!$I$2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Best_Fit_Overall!$H$3:$H$7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Best_Fit_Overall!$I$3:$I$7</c:f>
              <c:numCache>
                <c:formatCode>General</c:formatCode>
                <c:ptCount val="5"/>
                <c:pt idx="0">
                  <c:v>29.727118400000009</c:v>
                </c:pt>
                <c:pt idx="1">
                  <c:v>28.822867599999984</c:v>
                </c:pt>
                <c:pt idx="2">
                  <c:v>30.775451400000005</c:v>
                </c:pt>
                <c:pt idx="3">
                  <c:v>29.814466800000009</c:v>
                </c:pt>
                <c:pt idx="4">
                  <c:v>28.556041562499999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44224"/>
        <c:axId val="532144616"/>
      </c:barChart>
      <c:catAx>
        <c:axId val="53214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4616"/>
        <c:crosses val="autoZero"/>
        <c:auto val="1"/>
        <c:lblAlgn val="ctr"/>
        <c:lblOffset val="100"/>
        <c:noMultiLvlLbl val="0"/>
      </c:catAx>
      <c:valAx>
        <c:axId val="532144616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Accuracy for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Best_Fit_Overall!$M$2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Best_Fit_Overall!$L$3:$L$7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Best_Fit_Overall!$M$3:$M$7</c:f>
              <c:numCache>
                <c:formatCode>General</c:formatCode>
                <c:ptCount val="5"/>
                <c:pt idx="0">
                  <c:v>30.568210000000001</c:v>
                </c:pt>
                <c:pt idx="1">
                  <c:v>30.167929999999998</c:v>
                </c:pt>
                <c:pt idx="2">
                  <c:v>30.20326</c:v>
                </c:pt>
                <c:pt idx="3">
                  <c:v>30.514050000000001</c:v>
                </c:pt>
                <c:pt idx="4">
                  <c:v>26.146090000000001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45400"/>
        <c:axId val="532145792"/>
      </c:barChart>
      <c:catAx>
        <c:axId val="532145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5792"/>
        <c:crosses val="autoZero"/>
        <c:auto val="1"/>
        <c:lblAlgn val="ctr"/>
        <c:lblOffset val="100"/>
        <c:noMultiLvlLbl val="0"/>
      </c:catAx>
      <c:valAx>
        <c:axId val="532145792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5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Results</a:t>
            </a:r>
            <a:r>
              <a:rPr lang="en-US" baseline="0"/>
              <a:t> for Most Irregular by Refinement Factor</a:t>
            </a:r>
            <a:endParaRPr lang="en-US"/>
          </a:p>
        </c:rich>
      </c:tx>
      <c:layout>
        <c:manualLayout>
          <c:xMode val="edge"/>
          <c:yMode val="edge"/>
          <c:x val="0.12899300087489063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'Most Irregular Overall'!$I$1:$I$5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'Most Irregular Overall'!$J$1:$J$5</c:f>
              <c:numCache>
                <c:formatCode>General</c:formatCode>
                <c:ptCount val="5"/>
                <c:pt idx="0">
                  <c:v>29.196494999999999</c:v>
                </c:pt>
                <c:pt idx="1">
                  <c:v>28.178608800000003</c:v>
                </c:pt>
                <c:pt idx="2">
                  <c:v>30.440013</c:v>
                </c:pt>
                <c:pt idx="3">
                  <c:v>29.7978056</c:v>
                </c:pt>
                <c:pt idx="4">
                  <c:v>29.098264999999998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46576"/>
        <c:axId val="532146968"/>
      </c:barChart>
      <c:catAx>
        <c:axId val="53214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6968"/>
        <c:crosses val="autoZero"/>
        <c:auto val="1"/>
        <c:lblAlgn val="ctr"/>
        <c:lblOffset val="100"/>
        <c:noMultiLvlLbl val="0"/>
      </c:catAx>
      <c:valAx>
        <c:axId val="532146968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6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Results for Most Irregular by Epsilon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'Most Irregular Overall'!$L$1:$L$5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'Most Irregular Overall'!$M$1:$M$5</c:f>
              <c:numCache>
                <c:formatCode>General</c:formatCode>
                <c:ptCount val="5"/>
                <c:pt idx="0">
                  <c:v>28.61467</c:v>
                </c:pt>
                <c:pt idx="1">
                  <c:v>30.10455</c:v>
                </c:pt>
                <c:pt idx="2">
                  <c:v>29.534050000000001</c:v>
                </c:pt>
                <c:pt idx="3">
                  <c:v>30.141590000000001</c:v>
                </c:pt>
                <c:pt idx="4">
                  <c:v>26.827639999999999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47752"/>
        <c:axId val="532148144"/>
      </c:barChart>
      <c:catAx>
        <c:axId val="53214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8144"/>
        <c:crosses val="autoZero"/>
        <c:auto val="1"/>
        <c:lblAlgn val="ctr"/>
        <c:lblOffset val="100"/>
        <c:noMultiLvlLbl val="0"/>
      </c:catAx>
      <c:valAx>
        <c:axId val="532148144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Accuracy of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Largest_Overall!$I$1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Largest_Overall!$H$2:$H$6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Largest_Overall!$I$2:$I$6</c:f>
              <c:numCache>
                <c:formatCode>General</c:formatCode>
                <c:ptCount val="5"/>
                <c:pt idx="0">
                  <c:v>30.394486399999995</c:v>
                </c:pt>
                <c:pt idx="1">
                  <c:v>28.894374200000005</c:v>
                </c:pt>
                <c:pt idx="2">
                  <c:v>30.687504200000006</c:v>
                </c:pt>
                <c:pt idx="3">
                  <c:v>29.74473600000001</c:v>
                </c:pt>
                <c:pt idx="4">
                  <c:v>29.171217875000007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48928"/>
        <c:axId val="532149320"/>
      </c:barChart>
      <c:catAx>
        <c:axId val="5321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9320"/>
        <c:crosses val="autoZero"/>
        <c:auto val="1"/>
        <c:lblAlgn val="ctr"/>
        <c:lblOffset val="100"/>
        <c:noMultiLvlLbl val="0"/>
      </c:catAx>
      <c:valAx>
        <c:axId val="53214932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4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Accuracy of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Largest_Overall!$M$1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Largest_Overall!$L$2:$L$6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Largest_Overall!$M$2:$M$6</c:f>
              <c:numCache>
                <c:formatCode>General</c:formatCode>
                <c:ptCount val="5"/>
                <c:pt idx="0">
                  <c:v>30.65887</c:v>
                </c:pt>
                <c:pt idx="1">
                  <c:v>30.362860000000001</c:v>
                </c:pt>
                <c:pt idx="2">
                  <c:v>29.899480000000001</c:v>
                </c:pt>
                <c:pt idx="3">
                  <c:v>30.69012</c:v>
                </c:pt>
                <c:pt idx="4">
                  <c:v>27.20224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150104"/>
        <c:axId val="532150496"/>
      </c:barChart>
      <c:catAx>
        <c:axId val="532150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50496"/>
        <c:crosses val="autoZero"/>
        <c:auto val="1"/>
        <c:lblAlgn val="ctr"/>
        <c:lblOffset val="100"/>
        <c:noMultiLvlLbl val="0"/>
      </c:catAx>
      <c:valAx>
        <c:axId val="532150496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150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[MQPData.xlsx]Sheet10!PivotTable13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 of Average Accuracy Over 10 Trials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Sheet10!$B$1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Sheet10!$A$2:$A$6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Sheet10!$B$2:$B$6</c:f>
              <c:numCache>
                <c:formatCode>General</c:formatCode>
                <c:ptCount val="5"/>
                <c:pt idx="0">
                  <c:v>33.931204000000001</c:v>
                </c:pt>
                <c:pt idx="1">
                  <c:v>30.524078000000003</c:v>
                </c:pt>
                <c:pt idx="2">
                  <c:v>36.185113999999999</c:v>
                </c:pt>
                <c:pt idx="3">
                  <c:v>33.822387999999997</c:v>
                </c:pt>
                <c:pt idx="4">
                  <c:v>30.318952000000003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492432"/>
        <c:axId val="374492824"/>
      </c:barChart>
      <c:catAx>
        <c:axId val="37449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92824"/>
        <c:crosses val="autoZero"/>
        <c:auto val="1"/>
        <c:lblAlgn val="ctr"/>
        <c:lblOffset val="100"/>
        <c:noMultiLvlLbl val="0"/>
      </c:catAx>
      <c:valAx>
        <c:axId val="37449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9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Random - 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Sheet13!$B$4:$B$8</c:f>
              <c:numCache>
                <c:formatCode>General</c:formatCode>
                <c:ptCount val="5"/>
                <c:pt idx="0">
                  <c:v>41.103690000000007</c:v>
                </c:pt>
                <c:pt idx="1">
                  <c:v>44.646748000000002</c:v>
                </c:pt>
                <c:pt idx="2">
                  <c:v>42.098418000000002</c:v>
                </c:pt>
                <c:pt idx="3">
                  <c:v>40.108962000000005</c:v>
                </c:pt>
                <c:pt idx="4">
                  <c:v>37.680140000000002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849616"/>
        <c:axId val="436850008"/>
      </c:barChart>
      <c:catAx>
        <c:axId val="43684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50008"/>
        <c:crosses val="autoZero"/>
        <c:auto val="1"/>
        <c:lblAlgn val="ctr"/>
        <c:lblOffset val="100"/>
        <c:noMultiLvlLbl val="0"/>
      </c:catAx>
      <c:valAx>
        <c:axId val="436850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Closest</a:t>
            </a:r>
            <a:r>
              <a:rPr lang="en-US" baseline="0"/>
              <a:t> To Half Results by Epsilon Value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'Closest To Half Overall'!$J$1:$J$5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'Closest To Half Overall'!$K$1:$K$5</c:f>
              <c:numCache>
                <c:formatCode>General</c:formatCode>
                <c:ptCount val="5"/>
                <c:pt idx="0">
                  <c:v>31.025400000000001</c:v>
                </c:pt>
                <c:pt idx="1">
                  <c:v>30.22101</c:v>
                </c:pt>
                <c:pt idx="2">
                  <c:v>29.21144</c:v>
                </c:pt>
                <c:pt idx="3">
                  <c:v>30.43319</c:v>
                </c:pt>
                <c:pt idx="4">
                  <c:v>30.111111999999999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15088"/>
        <c:axId val="532815480"/>
      </c:barChart>
      <c:catAx>
        <c:axId val="53281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15480"/>
        <c:crosses val="autoZero"/>
        <c:auto val="1"/>
        <c:lblAlgn val="ctr"/>
        <c:lblOffset val="100"/>
        <c:noMultiLvlLbl val="0"/>
      </c:catAx>
      <c:valAx>
        <c:axId val="53281548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1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Closest</a:t>
            </a:r>
            <a:r>
              <a:rPr lang="en-US" baseline="0"/>
              <a:t> to Half Results by Refinement Factor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'Closest To Half Overall'!$G$1:$G$5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'Closest To Half Overall'!$H$1:$H$5</c:f>
              <c:numCache>
                <c:formatCode>General</c:formatCode>
                <c:ptCount val="5"/>
                <c:pt idx="0">
                  <c:v>30.579669399999997</c:v>
                </c:pt>
                <c:pt idx="1">
                  <c:v>29.1609868</c:v>
                </c:pt>
                <c:pt idx="2">
                  <c:v>30.944529199999998</c:v>
                </c:pt>
                <c:pt idx="3">
                  <c:v>30.738447600000008</c:v>
                </c:pt>
                <c:pt idx="4">
                  <c:v>29.578532399999993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16264"/>
        <c:axId val="532816656"/>
      </c:barChart>
      <c:catAx>
        <c:axId val="5328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16656"/>
        <c:crosses val="autoZero"/>
        <c:auto val="1"/>
        <c:lblAlgn val="ctr"/>
        <c:lblOffset val="100"/>
        <c:noMultiLvlLbl val="0"/>
      </c:catAx>
      <c:valAx>
        <c:axId val="532816656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Accuracy of Refinement</a:t>
            </a:r>
            <a:r>
              <a:rPr lang="en-US" baseline="0"/>
              <a:t> for MDC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MDC_Overall!$I$1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MDC_Overall!$H$2:$H$6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MDC_Overall!$I$2:$I$6</c:f>
              <c:numCache>
                <c:formatCode>General</c:formatCode>
                <c:ptCount val="5"/>
                <c:pt idx="0">
                  <c:v>28.750806400000016</c:v>
                </c:pt>
                <c:pt idx="1">
                  <c:v>29.296140799999989</c:v>
                </c:pt>
                <c:pt idx="2">
                  <c:v>31.788846999999997</c:v>
                </c:pt>
                <c:pt idx="3">
                  <c:v>31.145161999999999</c:v>
                </c:pt>
                <c:pt idx="4">
                  <c:v>30.612932234693865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17440"/>
        <c:axId val="532817832"/>
      </c:barChart>
      <c:catAx>
        <c:axId val="53281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17832"/>
        <c:crosses val="autoZero"/>
        <c:auto val="1"/>
        <c:lblAlgn val="ctr"/>
        <c:lblOffset val="100"/>
        <c:noMultiLvlLbl val="0"/>
      </c:catAx>
      <c:valAx>
        <c:axId val="532817832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1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Accuracy of Epsilon Value for MDC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MDC_Overall!$M$1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MDC_Overall!$L$2:$L$6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MDC_Overall!$M$2:$M$6</c:f>
              <c:numCache>
                <c:formatCode>General</c:formatCode>
                <c:ptCount val="5"/>
                <c:pt idx="0">
                  <c:v>30.74091</c:v>
                </c:pt>
                <c:pt idx="1">
                  <c:v>30.431380000000001</c:v>
                </c:pt>
                <c:pt idx="2">
                  <c:v>30.264240000000001</c:v>
                </c:pt>
                <c:pt idx="3">
                  <c:v>30.284549999999999</c:v>
                </c:pt>
                <c:pt idx="4">
                  <c:v>29.865829999999999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18616"/>
        <c:axId val="532819008"/>
      </c:barChart>
      <c:catAx>
        <c:axId val="53281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19008"/>
        <c:crosses val="autoZero"/>
        <c:auto val="1"/>
        <c:lblAlgn val="ctr"/>
        <c:lblOffset val="100"/>
        <c:noMultiLvlLbl val="0"/>
      </c:catAx>
      <c:valAx>
        <c:axId val="532819008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1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Quality Based on</a:t>
            </a:r>
            <a:r>
              <a:rPr lang="en-US" baseline="0"/>
              <a:t> Refinement Factor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MCC_Overall!$H$2:$H$6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MCC_Overall!$I$2:$I$6</c:f>
              <c:numCache>
                <c:formatCode>General</c:formatCode>
                <c:ptCount val="5"/>
                <c:pt idx="0">
                  <c:v>31.747426200000003</c:v>
                </c:pt>
                <c:pt idx="1">
                  <c:v>31.418223000000001</c:v>
                </c:pt>
                <c:pt idx="2">
                  <c:v>33.925381200000004</c:v>
                </c:pt>
                <c:pt idx="3">
                  <c:v>33.637734999999999</c:v>
                </c:pt>
                <c:pt idx="4">
                  <c:v>31.892854000000007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19792"/>
        <c:axId val="532820184"/>
      </c:barChart>
      <c:catAx>
        <c:axId val="53281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0184"/>
        <c:crosses val="autoZero"/>
        <c:auto val="1"/>
        <c:lblAlgn val="ctr"/>
        <c:lblOffset val="100"/>
        <c:noMultiLvlLbl val="0"/>
      </c:catAx>
      <c:valAx>
        <c:axId val="532820184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19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Quality</a:t>
            </a:r>
            <a:r>
              <a:rPr lang="en-US" baseline="0"/>
              <a:t> Based on </a:t>
            </a:r>
            <a:r>
              <a:rPr lang="en-US"/>
              <a:t>Epsilon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MCC_Overall!$L$2:$L$6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MCC_Overall!$M$2:$M$6</c:f>
              <c:numCache>
                <c:formatCode>General</c:formatCode>
                <c:ptCount val="5"/>
                <c:pt idx="0">
                  <c:v>34.623989999999999</c:v>
                </c:pt>
                <c:pt idx="1">
                  <c:v>34.266640000000002</c:v>
                </c:pt>
                <c:pt idx="2">
                  <c:v>32.215530000000001</c:v>
                </c:pt>
                <c:pt idx="3">
                  <c:v>31.381440000000001</c:v>
                </c:pt>
                <c:pt idx="4">
                  <c:v>33.291809999999998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20968"/>
        <c:axId val="532821360"/>
      </c:barChart>
      <c:catAx>
        <c:axId val="532820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1360"/>
        <c:crosses val="autoZero"/>
        <c:auto val="1"/>
        <c:lblAlgn val="ctr"/>
        <c:lblOffset val="100"/>
        <c:noMultiLvlLbl val="0"/>
      </c:catAx>
      <c:valAx>
        <c:axId val="53282136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Refinement Factor For </a:t>
            </a:r>
            <a:r>
              <a:rPr lang="en-US"/>
              <a:t>Most Recurring</a:t>
            </a:r>
            <a:r>
              <a:rPr lang="en-US" baseline="0"/>
              <a:t> </a:t>
            </a:r>
            <a:r>
              <a:rPr lang="en-US"/>
              <a:t>Construction </a:t>
            </a:r>
          </a:p>
        </c:rich>
      </c:tx>
      <c:layout>
        <c:manualLayout>
          <c:xMode val="edge"/>
          <c:yMode val="edge"/>
          <c:x val="0.14872222222222223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MCC_Overall!$H$2:$H$6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MCC_Overall!$I$2:$I$6</c:f>
              <c:numCache>
                <c:formatCode>General</c:formatCode>
                <c:ptCount val="5"/>
                <c:pt idx="0">
                  <c:v>31.747426200000003</c:v>
                </c:pt>
                <c:pt idx="1">
                  <c:v>31.418223000000001</c:v>
                </c:pt>
                <c:pt idx="2">
                  <c:v>33.925381200000004</c:v>
                </c:pt>
                <c:pt idx="3">
                  <c:v>33.637734999999999</c:v>
                </c:pt>
                <c:pt idx="4">
                  <c:v>31.892854000000007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22144"/>
        <c:axId val="532822536"/>
      </c:barChart>
      <c:catAx>
        <c:axId val="53282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2536"/>
        <c:crosses val="autoZero"/>
        <c:auto val="1"/>
        <c:lblAlgn val="ctr"/>
        <c:lblOffset val="100"/>
        <c:noMultiLvlLbl val="0"/>
      </c:catAx>
      <c:valAx>
        <c:axId val="532822536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Epsilon Value For </a:t>
            </a:r>
            <a:r>
              <a:rPr lang="en-US"/>
              <a:t>Most Recurring Construction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MCC_Overall!$L$2:$L$6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MCC_Overall!$M$2:$M$6</c:f>
              <c:numCache>
                <c:formatCode>General</c:formatCode>
                <c:ptCount val="5"/>
                <c:pt idx="0">
                  <c:v>34.623989999999999</c:v>
                </c:pt>
                <c:pt idx="1">
                  <c:v>34.266640000000002</c:v>
                </c:pt>
                <c:pt idx="2">
                  <c:v>32.215530000000001</c:v>
                </c:pt>
                <c:pt idx="3">
                  <c:v>31.381440000000001</c:v>
                </c:pt>
                <c:pt idx="4">
                  <c:v>33.291809999999998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23320"/>
        <c:axId val="532823712"/>
      </c:barChart>
      <c:catAx>
        <c:axId val="532823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3712"/>
        <c:crosses val="autoZero"/>
        <c:auto val="1"/>
        <c:lblAlgn val="ctr"/>
        <c:lblOffset val="100"/>
        <c:noMultiLvlLbl val="0"/>
      </c:catAx>
      <c:valAx>
        <c:axId val="532823712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3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Refinement Factor For </a:t>
            </a:r>
            <a:r>
              <a:rPr lang="en-US" baseline="0"/>
              <a:t>Most Deviant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MDC_Overall!$I$1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MDC_Overall!$H$2:$H$6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MDC_Overall!$I$2:$I$6</c:f>
              <c:numCache>
                <c:formatCode>General</c:formatCode>
                <c:ptCount val="5"/>
                <c:pt idx="0">
                  <c:v>28.750806400000016</c:v>
                </c:pt>
                <c:pt idx="1">
                  <c:v>29.296140799999989</c:v>
                </c:pt>
                <c:pt idx="2">
                  <c:v>31.788846999999997</c:v>
                </c:pt>
                <c:pt idx="3">
                  <c:v>31.145161999999999</c:v>
                </c:pt>
                <c:pt idx="4">
                  <c:v>30.612932234693865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24496"/>
        <c:axId val="532824888"/>
      </c:barChart>
      <c:catAx>
        <c:axId val="5328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4888"/>
        <c:crosses val="autoZero"/>
        <c:auto val="1"/>
        <c:lblAlgn val="ctr"/>
        <c:lblOffset val="100"/>
        <c:noMultiLvlLbl val="0"/>
      </c:catAx>
      <c:valAx>
        <c:axId val="532824888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MDC_Overall!$M$1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MDC_Overall!$L$2:$L$6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MDC_Overall!$M$2:$M$6</c:f>
              <c:numCache>
                <c:formatCode>General</c:formatCode>
                <c:ptCount val="5"/>
                <c:pt idx="0">
                  <c:v>30.74091</c:v>
                </c:pt>
                <c:pt idx="1">
                  <c:v>30.431380000000001</c:v>
                </c:pt>
                <c:pt idx="2">
                  <c:v>30.264240000000001</c:v>
                </c:pt>
                <c:pt idx="3">
                  <c:v>30.284549999999999</c:v>
                </c:pt>
                <c:pt idx="4">
                  <c:v>29.865829999999999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25672"/>
        <c:axId val="532826064"/>
      </c:barChart>
      <c:catAx>
        <c:axId val="532825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6064"/>
        <c:crosses val="autoZero"/>
        <c:auto val="1"/>
        <c:lblAlgn val="ctr"/>
        <c:lblOffset val="100"/>
        <c:noMultiLvlLbl val="0"/>
      </c:catAx>
      <c:valAx>
        <c:axId val="532826064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5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[MQPData.xlsx]Sheet59!PivotTable30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Sheet59!$B$4:$B$8</c:f>
              <c:numCache>
                <c:formatCode>General</c:formatCode>
                <c:ptCount val="5"/>
                <c:pt idx="0">
                  <c:v>43.803164000000002</c:v>
                </c:pt>
                <c:pt idx="1">
                  <c:v>44.688928000000004</c:v>
                </c:pt>
                <c:pt idx="2">
                  <c:v>41.574689999999997</c:v>
                </c:pt>
                <c:pt idx="3">
                  <c:v>40.393671999999995</c:v>
                </c:pt>
                <c:pt idx="4">
                  <c:v>35.177503999999999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850792"/>
        <c:axId val="436851184"/>
      </c:barChart>
      <c:catAx>
        <c:axId val="43685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51184"/>
        <c:crosses val="autoZero"/>
        <c:auto val="1"/>
        <c:lblAlgn val="ctr"/>
        <c:lblOffset val="100"/>
        <c:noMultiLvlLbl val="0"/>
      </c:catAx>
      <c:valAx>
        <c:axId val="43685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5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Refinement Factor For </a:t>
            </a:r>
            <a:r>
              <a:rPr lang="en-US"/>
              <a:t>Closest</a:t>
            </a:r>
            <a:r>
              <a:rPr lang="en-US" baseline="0"/>
              <a:t> to Half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'Closest To Half Overall'!$G$1:$G$5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'Closest To Half Overall'!$H$1:$H$5</c:f>
              <c:numCache>
                <c:formatCode>General</c:formatCode>
                <c:ptCount val="5"/>
                <c:pt idx="0">
                  <c:v>30.579669399999997</c:v>
                </c:pt>
                <c:pt idx="1">
                  <c:v>29.1609868</c:v>
                </c:pt>
                <c:pt idx="2">
                  <c:v>30.944529199999998</c:v>
                </c:pt>
                <c:pt idx="3">
                  <c:v>30.738447600000008</c:v>
                </c:pt>
                <c:pt idx="4">
                  <c:v>29.578532399999993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26848"/>
        <c:axId val="532827240"/>
      </c:barChart>
      <c:catAx>
        <c:axId val="53282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7240"/>
        <c:crosses val="autoZero"/>
        <c:auto val="1"/>
        <c:lblAlgn val="ctr"/>
        <c:lblOffset val="100"/>
        <c:noMultiLvlLbl val="0"/>
      </c:catAx>
      <c:valAx>
        <c:axId val="53282724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6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Epsilon Value For </a:t>
            </a:r>
            <a:r>
              <a:rPr lang="en-US"/>
              <a:t>Closest</a:t>
            </a:r>
            <a:r>
              <a:rPr lang="en-US" baseline="0"/>
              <a:t> To Half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'Closest To Half Overall'!$J$1:$J$5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'Closest To Half Overall'!$K$1:$K$5</c:f>
              <c:numCache>
                <c:formatCode>General</c:formatCode>
                <c:ptCount val="5"/>
                <c:pt idx="0">
                  <c:v>31.025400000000001</c:v>
                </c:pt>
                <c:pt idx="1">
                  <c:v>30.22101</c:v>
                </c:pt>
                <c:pt idx="2">
                  <c:v>29.21144</c:v>
                </c:pt>
                <c:pt idx="3">
                  <c:v>30.43319</c:v>
                </c:pt>
                <c:pt idx="4">
                  <c:v>30.111111999999999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28024"/>
        <c:axId val="532828416"/>
      </c:barChart>
      <c:catAx>
        <c:axId val="53282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8416"/>
        <c:crosses val="autoZero"/>
        <c:auto val="1"/>
        <c:lblAlgn val="ctr"/>
        <c:lblOffset val="100"/>
        <c:noMultiLvlLbl val="0"/>
      </c:catAx>
      <c:valAx>
        <c:axId val="532828416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8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Largest_Overall!$I$1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Largest_Overall!$H$2:$H$6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Largest_Overall!$I$2:$I$6</c:f>
              <c:numCache>
                <c:formatCode>General</c:formatCode>
                <c:ptCount val="5"/>
                <c:pt idx="0">
                  <c:v>30.394486399999995</c:v>
                </c:pt>
                <c:pt idx="1">
                  <c:v>28.894374200000005</c:v>
                </c:pt>
                <c:pt idx="2">
                  <c:v>30.687504200000006</c:v>
                </c:pt>
                <c:pt idx="3">
                  <c:v>29.74473600000001</c:v>
                </c:pt>
                <c:pt idx="4">
                  <c:v>29.171217875000007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29200"/>
        <c:axId val="532829592"/>
      </c:barChart>
      <c:catAx>
        <c:axId val="53282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9592"/>
        <c:crosses val="autoZero"/>
        <c:auto val="1"/>
        <c:lblAlgn val="ctr"/>
        <c:lblOffset val="100"/>
        <c:noMultiLvlLbl val="0"/>
      </c:catAx>
      <c:valAx>
        <c:axId val="532829592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2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Refinement Factor For </a:t>
            </a:r>
            <a:r>
              <a:rPr lang="en-US" baseline="0"/>
              <a:t>Most Irregular </a:t>
            </a:r>
            <a:endParaRPr lang="en-US"/>
          </a:p>
        </c:rich>
      </c:tx>
      <c:layout>
        <c:manualLayout>
          <c:xMode val="edge"/>
          <c:yMode val="edge"/>
          <c:x val="0.12899300087489063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'Most Irregular Overall'!$I$1:$I$5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'Most Irregular Overall'!$J$1:$J$5</c:f>
              <c:numCache>
                <c:formatCode>General</c:formatCode>
                <c:ptCount val="5"/>
                <c:pt idx="0">
                  <c:v>29.196494999999999</c:v>
                </c:pt>
                <c:pt idx="1">
                  <c:v>28.178608800000003</c:v>
                </c:pt>
                <c:pt idx="2">
                  <c:v>30.440013</c:v>
                </c:pt>
                <c:pt idx="3">
                  <c:v>29.7978056</c:v>
                </c:pt>
                <c:pt idx="4">
                  <c:v>29.098264999999998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30376"/>
        <c:axId val="532830768"/>
      </c:barChart>
      <c:catAx>
        <c:axId val="532830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0768"/>
        <c:crosses val="autoZero"/>
        <c:auto val="1"/>
        <c:lblAlgn val="ctr"/>
        <c:lblOffset val="100"/>
        <c:noMultiLvlLbl val="0"/>
      </c:catAx>
      <c:valAx>
        <c:axId val="532830768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Epsilon Value For </a:t>
            </a:r>
            <a:r>
              <a:rPr lang="en-US"/>
              <a:t>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Largest_Overall!$M$1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Largest_Overall!$L$2:$L$6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Largest_Overall!$M$2:$M$6</c:f>
              <c:numCache>
                <c:formatCode>General</c:formatCode>
                <c:ptCount val="5"/>
                <c:pt idx="0">
                  <c:v>30.65887</c:v>
                </c:pt>
                <c:pt idx="1">
                  <c:v>30.362860000000001</c:v>
                </c:pt>
                <c:pt idx="2">
                  <c:v>29.899480000000001</c:v>
                </c:pt>
                <c:pt idx="3">
                  <c:v>30.69012</c:v>
                </c:pt>
                <c:pt idx="4">
                  <c:v>27.20224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31552"/>
        <c:axId val="532831944"/>
      </c:barChart>
      <c:catAx>
        <c:axId val="53283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1944"/>
        <c:crosses val="autoZero"/>
        <c:auto val="1"/>
        <c:lblAlgn val="ctr"/>
        <c:lblOffset val="100"/>
        <c:noMultiLvlLbl val="0"/>
      </c:catAx>
      <c:valAx>
        <c:axId val="532831944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Epsilon Value For </a:t>
            </a:r>
            <a:r>
              <a:rPr lang="en-US"/>
              <a:t>Most Irregular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'Most Irregular Overall'!$L$1:$L$5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'Most Irregular Overall'!$M$1:$M$5</c:f>
              <c:numCache>
                <c:formatCode>General</c:formatCode>
                <c:ptCount val="5"/>
                <c:pt idx="0">
                  <c:v>28.61467</c:v>
                </c:pt>
                <c:pt idx="1">
                  <c:v>30.10455</c:v>
                </c:pt>
                <c:pt idx="2">
                  <c:v>29.534050000000001</c:v>
                </c:pt>
                <c:pt idx="3">
                  <c:v>30.141590000000001</c:v>
                </c:pt>
                <c:pt idx="4">
                  <c:v>26.827639999999999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32728"/>
        <c:axId val="532833120"/>
      </c:barChart>
      <c:catAx>
        <c:axId val="53283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3120"/>
        <c:crosses val="autoZero"/>
        <c:auto val="1"/>
        <c:lblAlgn val="ctr"/>
        <c:lblOffset val="100"/>
        <c:noMultiLvlLbl val="0"/>
      </c:catAx>
      <c:valAx>
        <c:axId val="53283312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Refinement Factor For </a:t>
            </a:r>
            <a:r>
              <a:rPr lang="en-US"/>
              <a:t>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Best_Fit_Overall!$I$2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Best_Fit_Overall!$H$3:$H$7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Best_Fit_Overall!$I$3:$I$7</c:f>
              <c:numCache>
                <c:formatCode>General</c:formatCode>
                <c:ptCount val="5"/>
                <c:pt idx="0">
                  <c:v>29.727118400000009</c:v>
                </c:pt>
                <c:pt idx="1">
                  <c:v>28.822867599999984</c:v>
                </c:pt>
                <c:pt idx="2">
                  <c:v>30.775451400000005</c:v>
                </c:pt>
                <c:pt idx="3">
                  <c:v>29.814466800000009</c:v>
                </c:pt>
                <c:pt idx="4">
                  <c:v>28.556041562499999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33904"/>
        <c:axId val="532834296"/>
      </c:barChart>
      <c:catAx>
        <c:axId val="53283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4296"/>
        <c:crosses val="autoZero"/>
        <c:auto val="1"/>
        <c:lblAlgn val="ctr"/>
        <c:lblOffset val="100"/>
        <c:noMultiLvlLbl val="0"/>
      </c:catAx>
      <c:valAx>
        <c:axId val="532834296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Accuracy for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Best_Fit_Overall!$M$2</c:f>
              <c:strCache>
                <c:ptCount val="1"/>
                <c:pt idx="0">
                  <c:v>Accuracy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Best_Fit_Overall!$L$3:$L$7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Best_Fit_Overall!$M$3:$M$7</c:f>
              <c:numCache>
                <c:formatCode>General</c:formatCode>
                <c:ptCount val="5"/>
                <c:pt idx="0">
                  <c:v>30.568210000000001</c:v>
                </c:pt>
                <c:pt idx="1">
                  <c:v>30.167929999999998</c:v>
                </c:pt>
                <c:pt idx="2">
                  <c:v>30.20326</c:v>
                </c:pt>
                <c:pt idx="3">
                  <c:v>30.514050000000001</c:v>
                </c:pt>
                <c:pt idx="4">
                  <c:v>26.146090000000001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35080"/>
        <c:axId val="532835472"/>
      </c:barChart>
      <c:catAx>
        <c:axId val="532835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5472"/>
        <c:crosses val="autoZero"/>
        <c:auto val="1"/>
        <c:lblAlgn val="ctr"/>
        <c:lblOffset val="100"/>
        <c:noMultiLvlLbl val="0"/>
      </c:catAx>
      <c:valAx>
        <c:axId val="532835472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5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Accuracy by Refinement Factor For </a:t>
            </a:r>
            <a:r>
              <a:rPr lang="en-US" baseline="0"/>
              <a:t>Random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'Random Overall'!$I$1:$I$5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'Random Overall'!$J$1:$J$5</c:f>
              <c:numCache>
                <c:formatCode>General</c:formatCode>
                <c:ptCount val="5"/>
                <c:pt idx="0">
                  <c:v>29.116858400000009</c:v>
                </c:pt>
                <c:pt idx="1">
                  <c:v>28.252705600000013</c:v>
                </c:pt>
                <c:pt idx="2">
                  <c:v>30.467048399999996</c:v>
                </c:pt>
                <c:pt idx="3">
                  <c:v>29.784887600000005</c:v>
                </c:pt>
                <c:pt idx="4">
                  <c:v>29.03852809999999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36256"/>
        <c:axId val="532836648"/>
      </c:barChart>
      <c:catAx>
        <c:axId val="5328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6648"/>
        <c:crosses val="autoZero"/>
        <c:auto val="1"/>
        <c:lblAlgn val="ctr"/>
        <c:lblOffset val="100"/>
        <c:noMultiLvlLbl val="0"/>
      </c:catAx>
      <c:valAx>
        <c:axId val="532836648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600" b="0" i="0" baseline="0">
                <a:effectLst/>
              </a:rPr>
              <a:t>Accuracy for Epsilon Value For </a:t>
            </a:r>
            <a:r>
              <a:rPr lang="en-US" sz="1600"/>
              <a:t>Random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'Random Overall'!$M$1:$M$5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'Random Overall'!$N$1:$N$5</c:f>
              <c:numCache>
                <c:formatCode>General</c:formatCode>
                <c:ptCount val="5"/>
                <c:pt idx="0">
                  <c:v>30.521233380000002</c:v>
                </c:pt>
                <c:pt idx="1">
                  <c:v>30.292832579999999</c:v>
                </c:pt>
                <c:pt idx="2">
                  <c:v>28.90128958</c:v>
                </c:pt>
                <c:pt idx="3">
                  <c:v>30.167565979999999</c:v>
                </c:pt>
                <c:pt idx="4">
                  <c:v>26.777106580000002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37432"/>
        <c:axId val="532837824"/>
      </c:barChart>
      <c:catAx>
        <c:axId val="53283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7824"/>
        <c:crosses val="autoZero"/>
        <c:auto val="1"/>
        <c:lblAlgn val="ctr"/>
        <c:lblOffset val="100"/>
        <c:noMultiLvlLbl val="0"/>
      </c:catAx>
      <c:valAx>
        <c:axId val="532837824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7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[MQPData.xlsx]Sheet16!PivotTable16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Sheet16!$A$4:$A$8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Sheet16!$B$4:$B$8</c:f>
              <c:numCache>
                <c:formatCode>General</c:formatCode>
                <c:ptCount val="5"/>
                <c:pt idx="0">
                  <c:v>41.391914</c:v>
                </c:pt>
                <c:pt idx="1">
                  <c:v>46.442881999999997</c:v>
                </c:pt>
                <c:pt idx="2">
                  <c:v>43.599294</c:v>
                </c:pt>
                <c:pt idx="3">
                  <c:v>40.228469999999994</c:v>
                </c:pt>
                <c:pt idx="4">
                  <c:v>36.435851999999997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6851968"/>
        <c:axId val="436852360"/>
      </c:barChart>
      <c:catAx>
        <c:axId val="43685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52360"/>
        <c:crosses val="autoZero"/>
        <c:auto val="1"/>
        <c:lblAlgn val="ctr"/>
        <c:lblOffset val="100"/>
        <c:noMultiLvlLbl val="0"/>
      </c:catAx>
      <c:valAx>
        <c:axId val="436852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5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For All Methods Based on Epsilon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'Methods Overall'!$V$2:$V$6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cat>
          <c:val>
            <c:numRef>
              <c:f>'Methods Overall'!$W$2:$W$6</c:f>
              <c:numCache>
                <c:formatCode>General</c:formatCode>
                <c:ptCount val="5"/>
                <c:pt idx="0">
                  <c:v>30.964754768571424</c:v>
                </c:pt>
                <c:pt idx="1">
                  <c:v>30.835314654285714</c:v>
                </c:pt>
                <c:pt idx="2">
                  <c:v>30.032755654285715</c:v>
                </c:pt>
                <c:pt idx="3">
                  <c:v>30.516072282857145</c:v>
                </c:pt>
                <c:pt idx="4">
                  <c:v>28.603118368571426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38608"/>
        <c:axId val="532839000"/>
      </c:barChart>
      <c:catAx>
        <c:axId val="53283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9000"/>
        <c:crosses val="autoZero"/>
        <c:auto val="1"/>
        <c:lblAlgn val="ctr"/>
        <c:lblOffset val="100"/>
        <c:noMultiLvlLbl val="0"/>
      </c:catAx>
      <c:valAx>
        <c:axId val="532839000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Average Accuracy For All Methods Based on </a:t>
            </a:r>
            <a:r>
              <a:rPr lang="en-US"/>
              <a:t>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775371828521432E-2"/>
          <c:y val="0.19486111111111112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'Methods Overall'!$V$9:$V$13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numCache>
            </c:numRef>
          </c:cat>
          <c:val>
            <c:numRef>
              <c:f>'Methods Overall'!$W$9:$W$13</c:f>
              <c:numCache>
                <c:formatCode>General</c:formatCode>
                <c:ptCount val="5"/>
                <c:pt idx="0">
                  <c:v>29.930408600000003</c:v>
                </c:pt>
                <c:pt idx="1">
                  <c:v>29.146272399999997</c:v>
                </c:pt>
                <c:pt idx="2">
                  <c:v>31.28982491428572</c:v>
                </c:pt>
                <c:pt idx="3">
                  <c:v>30.666177228571431</c:v>
                </c:pt>
                <c:pt idx="4">
                  <c:v>29.706910167456265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839784"/>
        <c:axId val="532840176"/>
      </c:barChart>
      <c:catAx>
        <c:axId val="53283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40176"/>
        <c:crosses val="autoZero"/>
        <c:auto val="1"/>
        <c:lblAlgn val="ctr"/>
        <c:lblOffset val="100"/>
        <c:noMultiLvlLbl val="0"/>
      </c:catAx>
      <c:valAx>
        <c:axId val="532840176"/>
        <c:scaling>
          <c:orientation val="minMax"/>
          <c:max val="35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83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[MQPData.xlsx]Sheet67!PivotTable33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Sheet67!$B$4:$B$8</c:f>
              <c:numCache>
                <c:formatCode>General</c:formatCode>
                <c:ptCount val="5"/>
                <c:pt idx="0">
                  <c:v>43.339190000000002</c:v>
                </c:pt>
                <c:pt idx="1">
                  <c:v>44.400702000000003</c:v>
                </c:pt>
                <c:pt idx="2">
                  <c:v>44.5413</c:v>
                </c:pt>
                <c:pt idx="3">
                  <c:v>40.632687999999995</c:v>
                </c:pt>
                <c:pt idx="4">
                  <c:v>35.184532000000004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457464"/>
        <c:axId val="435457856"/>
      </c:barChart>
      <c:catAx>
        <c:axId val="43545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57856"/>
        <c:crosses val="autoZero"/>
        <c:auto val="1"/>
        <c:lblAlgn val="ctr"/>
        <c:lblOffset val="100"/>
        <c:noMultiLvlLbl val="0"/>
      </c:catAx>
      <c:valAx>
        <c:axId val="43545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5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[MQPData.xlsx]Sheet17!PivotTable21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Most Irregular - 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Sheet17!$A$4:$A$8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Sheet17!$B$4:$B$8</c:f>
              <c:numCache>
                <c:formatCode>General</c:formatCode>
                <c:ptCount val="5"/>
                <c:pt idx="0">
                  <c:v>41.557115999999994</c:v>
                </c:pt>
                <c:pt idx="1">
                  <c:v>44.207381999999996</c:v>
                </c:pt>
                <c:pt idx="2">
                  <c:v>43.173988000000001</c:v>
                </c:pt>
                <c:pt idx="3">
                  <c:v>41.261865999999998</c:v>
                </c:pt>
                <c:pt idx="4">
                  <c:v>39.050966000000003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458640"/>
        <c:axId val="435459032"/>
      </c:barChart>
      <c:catAx>
        <c:axId val="43545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59032"/>
        <c:crosses val="autoZero"/>
        <c:auto val="1"/>
        <c:lblAlgn val="ctr"/>
        <c:lblOffset val="100"/>
        <c:noMultiLvlLbl val="0"/>
      </c:catAx>
      <c:valAx>
        <c:axId val="43545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58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[MQPData.xlsx]Sheet75!PivotTable36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Sheet75!$B$4:$B$8</c:f>
              <c:numCache>
                <c:formatCode>General</c:formatCode>
                <c:ptCount val="5"/>
                <c:pt idx="0">
                  <c:v>44.070299999999996</c:v>
                </c:pt>
                <c:pt idx="1">
                  <c:v>44.309314000000001</c:v>
                </c:pt>
                <c:pt idx="2">
                  <c:v>43.862918000000001</c:v>
                </c:pt>
                <c:pt idx="3">
                  <c:v>40.755710000000001</c:v>
                </c:pt>
                <c:pt idx="4">
                  <c:v>36.253076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459816"/>
        <c:axId val="435460208"/>
      </c:barChart>
      <c:catAx>
        <c:axId val="435459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60208"/>
        <c:crosses val="autoZero"/>
        <c:auto val="1"/>
        <c:lblAlgn val="ctr"/>
        <c:lblOffset val="100"/>
        <c:noMultiLvlLbl val="0"/>
      </c:catAx>
      <c:valAx>
        <c:axId val="43546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59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[MQPData.xlsx]Sheet18!PivotTable24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Largest</a:t>
            </a:r>
            <a:r>
              <a:rPr lang="en-US" baseline="0"/>
              <a:t> - </a:t>
            </a:r>
            <a:r>
              <a:rPr lang="en-US"/>
              <a:t>Sum of Average Accuracy Over 10 Trials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Sheet18!$A$4:$A$8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Sheet18!$B$4:$B$8</c:f>
              <c:numCache>
                <c:formatCode>General</c:formatCode>
                <c:ptCount val="5"/>
                <c:pt idx="0">
                  <c:v>41.008788000000003</c:v>
                </c:pt>
                <c:pt idx="1">
                  <c:v>44.115991999999991</c:v>
                </c:pt>
                <c:pt idx="2">
                  <c:v>43.536028000000002</c:v>
                </c:pt>
                <c:pt idx="3">
                  <c:v>41.043934</c:v>
                </c:pt>
                <c:pt idx="4">
                  <c:v>35.423549999999999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460992"/>
        <c:axId val="435461384"/>
      </c:barChart>
      <c:catAx>
        <c:axId val="43546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61384"/>
        <c:crosses val="autoZero"/>
        <c:auto val="1"/>
        <c:lblAlgn val="ctr"/>
        <c:lblOffset val="100"/>
        <c:noMultiLvlLbl val="0"/>
      </c:catAx>
      <c:valAx>
        <c:axId val="43546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6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[MQPData.xlsx]Sheet83!PivotTable39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Sheet83!$B$4:$B$8</c:f>
              <c:numCache>
                <c:formatCode>General</c:formatCode>
                <c:ptCount val="5"/>
                <c:pt idx="0">
                  <c:v>42.256590000000003</c:v>
                </c:pt>
                <c:pt idx="1">
                  <c:v>44.435853999999992</c:v>
                </c:pt>
                <c:pt idx="2">
                  <c:v>43.349733999999998</c:v>
                </c:pt>
                <c:pt idx="3">
                  <c:v>38.984181999999997</c:v>
                </c:pt>
                <c:pt idx="4">
                  <c:v>36.101931999999998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462168"/>
        <c:axId val="435462560"/>
      </c:barChart>
      <c:catAx>
        <c:axId val="43546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62560"/>
        <c:crosses val="autoZero"/>
        <c:auto val="1"/>
        <c:lblAlgn val="ctr"/>
        <c:lblOffset val="100"/>
        <c:noMultiLvlLbl val="0"/>
      </c:catAx>
      <c:valAx>
        <c:axId val="43546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6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[MQPData.xlsx]Sheet19!PivotTable27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Closest To Half - 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Sheet19!$A$4:$A$8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Sheet19!$B$4:$B$8</c:f>
              <c:numCache>
                <c:formatCode>General</c:formatCode>
                <c:ptCount val="5"/>
                <c:pt idx="0">
                  <c:v>40.217926000000006</c:v>
                </c:pt>
                <c:pt idx="1">
                  <c:v>43.768013999999994</c:v>
                </c:pt>
                <c:pt idx="2">
                  <c:v>42.776801999999996</c:v>
                </c:pt>
                <c:pt idx="3">
                  <c:v>40.583479999999994</c:v>
                </c:pt>
                <c:pt idx="4">
                  <c:v>36.056235999999998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463344"/>
        <c:axId val="435463736"/>
      </c:barChart>
      <c:catAx>
        <c:axId val="43546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63736"/>
        <c:crosses val="autoZero"/>
        <c:auto val="1"/>
        <c:lblAlgn val="ctr"/>
        <c:lblOffset val="100"/>
        <c:noMultiLvlLbl val="0"/>
      </c:catAx>
      <c:valAx>
        <c:axId val="435463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6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[MQPData.xlsx]Sheet84!PivotTable42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Sheet84!$B$4:$B$8</c:f>
              <c:numCache>
                <c:formatCode>General</c:formatCode>
                <c:ptCount val="5"/>
                <c:pt idx="0">
                  <c:v>42.871704000000001</c:v>
                </c:pt>
                <c:pt idx="1">
                  <c:v>43.427063999999994</c:v>
                </c:pt>
                <c:pt idx="2">
                  <c:v>42.551844000000003</c:v>
                </c:pt>
                <c:pt idx="3">
                  <c:v>39.423551999999994</c:v>
                </c:pt>
                <c:pt idx="4">
                  <c:v>35.128294000000004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464520"/>
        <c:axId val="435345192"/>
      </c:barChart>
      <c:catAx>
        <c:axId val="43546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45192"/>
        <c:crosses val="autoZero"/>
        <c:auto val="1"/>
        <c:lblAlgn val="ctr"/>
        <c:lblOffset val="100"/>
        <c:noMultiLvlLbl val="0"/>
      </c:catAx>
      <c:valAx>
        <c:axId val="435345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464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[MQPData.xlsx]Sheet4!PivotTable12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Sheet4!$B$4:$B$8</c:f>
              <c:numCache>
                <c:formatCode>General</c:formatCode>
                <c:ptCount val="5"/>
                <c:pt idx="0">
                  <c:v>33.924950000000003</c:v>
                </c:pt>
                <c:pt idx="1">
                  <c:v>33.388365999999998</c:v>
                </c:pt>
                <c:pt idx="2">
                  <c:v>33.984991999999998</c:v>
                </c:pt>
                <c:pt idx="3">
                  <c:v>33.448405999999999</c:v>
                </c:pt>
                <c:pt idx="4">
                  <c:v>30.035021999999998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493608"/>
        <c:axId val="374494000"/>
      </c:barChart>
      <c:catAx>
        <c:axId val="374493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94000"/>
        <c:crosses val="autoZero"/>
        <c:auto val="1"/>
        <c:lblAlgn val="ctr"/>
        <c:lblOffset val="100"/>
        <c:noMultiLvlLbl val="0"/>
      </c:catAx>
      <c:valAx>
        <c:axId val="37449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493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[MQPData.xlsx]Sheet14!PivotTable33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Most Deviant Construction-Average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Sheet14!$B$4:$B$8</c:f>
              <c:numCache>
                <c:formatCode>General</c:formatCode>
                <c:ptCount val="5"/>
                <c:pt idx="0">
                  <c:v>39.159931999999998</c:v>
                </c:pt>
                <c:pt idx="1">
                  <c:v>47.349736</c:v>
                </c:pt>
                <c:pt idx="2">
                  <c:v>46.804922000000005</c:v>
                </c:pt>
                <c:pt idx="3">
                  <c:v>43.395430000000005</c:v>
                </c:pt>
                <c:pt idx="4">
                  <c:v>38.028120000000001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345976"/>
        <c:axId val="435346368"/>
      </c:barChart>
      <c:catAx>
        <c:axId val="43534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46368"/>
        <c:crosses val="autoZero"/>
        <c:auto val="1"/>
        <c:lblAlgn val="ctr"/>
        <c:lblOffset val="100"/>
        <c:noMultiLvlLbl val="0"/>
      </c:catAx>
      <c:valAx>
        <c:axId val="43534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45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[MQPData.xlsx]Sheet85!PivotTable45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Sheet85!$B$4:$B$8</c:f>
              <c:numCache>
                <c:formatCode>General</c:formatCode>
                <c:ptCount val="5"/>
                <c:pt idx="0">
                  <c:v>41.595782</c:v>
                </c:pt>
                <c:pt idx="1">
                  <c:v>42.917400000000001</c:v>
                </c:pt>
                <c:pt idx="2">
                  <c:v>43.019334000000001</c:v>
                </c:pt>
                <c:pt idx="3">
                  <c:v>42.625658000000001</c:v>
                </c:pt>
                <c:pt idx="4">
                  <c:v>44.579965999999999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347152"/>
        <c:axId val="435347544"/>
      </c:barChart>
      <c:catAx>
        <c:axId val="43534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47544"/>
        <c:crosses val="autoZero"/>
        <c:auto val="1"/>
        <c:lblAlgn val="ctr"/>
        <c:lblOffset val="100"/>
        <c:noMultiLvlLbl val="0"/>
      </c:catAx>
      <c:valAx>
        <c:axId val="43534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4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[MQPData.xlsx]Sheet15!PivotTable36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Sheet15!$A$4:$A$8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Sheet15!$B$4:$B$8</c:f>
              <c:numCache>
                <c:formatCode>General</c:formatCode>
                <c:ptCount val="5"/>
                <c:pt idx="0">
                  <c:v>41.954306000000003</c:v>
                </c:pt>
                <c:pt idx="1">
                  <c:v>46.481544</c:v>
                </c:pt>
                <c:pt idx="2">
                  <c:v>47.954305999999995</c:v>
                </c:pt>
                <c:pt idx="3">
                  <c:v>42.646749999999997</c:v>
                </c:pt>
                <c:pt idx="4">
                  <c:v>38.256590000000003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348328"/>
        <c:axId val="435348720"/>
      </c:barChart>
      <c:catAx>
        <c:axId val="43534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48720"/>
        <c:crosses val="autoZero"/>
        <c:auto val="1"/>
        <c:lblAlgn val="ctr"/>
        <c:lblOffset val="100"/>
        <c:noMultiLvlLbl val="0"/>
      </c:catAx>
      <c:valAx>
        <c:axId val="43534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48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[MQPData.xlsx]Sheet86!PivotTable48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Common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Sheet86!$B$4:$B$8</c:f>
              <c:numCache>
                <c:formatCode>General</c:formatCode>
                <c:ptCount val="5"/>
                <c:pt idx="0">
                  <c:v>44.007031999999995</c:v>
                </c:pt>
                <c:pt idx="1">
                  <c:v>45.402460000000005</c:v>
                </c:pt>
                <c:pt idx="2">
                  <c:v>46.115991999999999</c:v>
                </c:pt>
                <c:pt idx="3">
                  <c:v>41.230227999999997</c:v>
                </c:pt>
                <c:pt idx="4">
                  <c:v>40.537784000000002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349504"/>
        <c:axId val="435349896"/>
      </c:barChart>
      <c:catAx>
        <c:axId val="4353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49896"/>
        <c:crosses val="autoZero"/>
        <c:auto val="1"/>
        <c:lblAlgn val="ctr"/>
        <c:lblOffset val="100"/>
        <c:noMultiLvlLbl val="0"/>
      </c:catAx>
      <c:valAx>
        <c:axId val="43534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49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[MQPData.xlsx]Sheet19!PivotTable27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Closest To Half - 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Sheet19!$A$4:$A$8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Sheet19!$B$4:$B$8</c:f>
              <c:numCache>
                <c:formatCode>General</c:formatCode>
                <c:ptCount val="5"/>
                <c:pt idx="0">
                  <c:v>40.217926000000006</c:v>
                </c:pt>
                <c:pt idx="1">
                  <c:v>43.768013999999994</c:v>
                </c:pt>
                <c:pt idx="2">
                  <c:v>42.776801999999996</c:v>
                </c:pt>
                <c:pt idx="3">
                  <c:v>40.583479999999994</c:v>
                </c:pt>
                <c:pt idx="4">
                  <c:v>36.056235999999998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350680"/>
        <c:axId val="435351072"/>
      </c:barChart>
      <c:catAx>
        <c:axId val="435350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51072"/>
        <c:crosses val="autoZero"/>
        <c:auto val="1"/>
        <c:lblAlgn val="ctr"/>
        <c:lblOffset val="100"/>
        <c:noMultiLvlLbl val="0"/>
      </c:catAx>
      <c:valAx>
        <c:axId val="435351072"/>
        <c:scaling>
          <c:orientation val="minMax"/>
          <c:max val="50"/>
          <c:min val="3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50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[MQPData.xlsx]Sheet18!PivotTable24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Largest</a:t>
            </a:r>
            <a:r>
              <a:rPr lang="en-US" baseline="0"/>
              <a:t> - </a:t>
            </a:r>
            <a:r>
              <a:rPr lang="en-US"/>
              <a:t>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Sheet18!$A$4:$A$8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Sheet18!$B$4:$B$8</c:f>
              <c:numCache>
                <c:formatCode>General</c:formatCode>
                <c:ptCount val="5"/>
                <c:pt idx="0">
                  <c:v>41.008788000000003</c:v>
                </c:pt>
                <c:pt idx="1">
                  <c:v>44.115991999999991</c:v>
                </c:pt>
                <c:pt idx="2">
                  <c:v>43.536028000000002</c:v>
                </c:pt>
                <c:pt idx="3">
                  <c:v>41.043934</c:v>
                </c:pt>
                <c:pt idx="4">
                  <c:v>35.423549999999999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5351856"/>
        <c:axId val="435352248"/>
      </c:barChart>
      <c:catAx>
        <c:axId val="43535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52248"/>
        <c:crosses val="autoZero"/>
        <c:auto val="1"/>
        <c:lblAlgn val="ctr"/>
        <c:lblOffset val="100"/>
        <c:noMultiLvlLbl val="0"/>
      </c:catAx>
      <c:valAx>
        <c:axId val="435352248"/>
        <c:scaling>
          <c:orientation val="minMax"/>
          <c:max val="50"/>
          <c:min val="3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5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[MQPData.xlsx]Sheet17!PivotTable21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Most Irregular - 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Sheet17!$A$4:$A$8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Sheet17!$B$4:$B$8</c:f>
              <c:numCache>
                <c:formatCode>General</c:formatCode>
                <c:ptCount val="5"/>
                <c:pt idx="0">
                  <c:v>41.557115999999994</c:v>
                </c:pt>
                <c:pt idx="1">
                  <c:v>44.207381999999996</c:v>
                </c:pt>
                <c:pt idx="2">
                  <c:v>43.173988000000001</c:v>
                </c:pt>
                <c:pt idx="3">
                  <c:v>41.261865999999998</c:v>
                </c:pt>
                <c:pt idx="4">
                  <c:v>39.050966000000003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717104"/>
        <c:axId val="438717496"/>
      </c:barChart>
      <c:catAx>
        <c:axId val="43871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17496"/>
        <c:crosses val="autoZero"/>
        <c:auto val="1"/>
        <c:lblAlgn val="ctr"/>
        <c:lblOffset val="100"/>
        <c:noMultiLvlLbl val="0"/>
      </c:catAx>
      <c:valAx>
        <c:axId val="438717496"/>
        <c:scaling>
          <c:orientation val="minMax"/>
          <c:max val="50"/>
          <c:min val="3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1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[MQPData.xlsx]Sheet16!PivotTable16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Best Fit - 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Sheet16!$A$4:$A$8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Sheet16!$B$4:$B$8</c:f>
              <c:numCache>
                <c:formatCode>General</c:formatCode>
                <c:ptCount val="5"/>
                <c:pt idx="0">
                  <c:v>41.391914</c:v>
                </c:pt>
                <c:pt idx="1">
                  <c:v>46.442881999999997</c:v>
                </c:pt>
                <c:pt idx="2">
                  <c:v>43.599294</c:v>
                </c:pt>
                <c:pt idx="3">
                  <c:v>40.228469999999994</c:v>
                </c:pt>
                <c:pt idx="4">
                  <c:v>36.435851999999997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718280"/>
        <c:axId val="438718672"/>
      </c:barChart>
      <c:catAx>
        <c:axId val="438718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18672"/>
        <c:crosses val="autoZero"/>
        <c:auto val="1"/>
        <c:lblAlgn val="ctr"/>
        <c:lblOffset val="100"/>
        <c:noMultiLvlLbl val="0"/>
      </c:catAx>
      <c:valAx>
        <c:axId val="438718672"/>
        <c:scaling>
          <c:orientation val="minMax"/>
          <c:max val="50"/>
          <c:min val="3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18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[MQPData.xlsx]Sheet13!PivotTable5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Random - 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Sheet13!$B$4:$B$8</c:f>
              <c:numCache>
                <c:formatCode>General</c:formatCode>
                <c:ptCount val="5"/>
                <c:pt idx="0">
                  <c:v>41.103690000000007</c:v>
                </c:pt>
                <c:pt idx="1">
                  <c:v>44.646748000000002</c:v>
                </c:pt>
                <c:pt idx="2">
                  <c:v>42.098418000000002</c:v>
                </c:pt>
                <c:pt idx="3">
                  <c:v>40.108962000000005</c:v>
                </c:pt>
                <c:pt idx="4">
                  <c:v>37.680140000000002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719456"/>
        <c:axId val="438719848"/>
      </c:barChart>
      <c:catAx>
        <c:axId val="43871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19848"/>
        <c:crosses val="autoZero"/>
        <c:auto val="1"/>
        <c:lblAlgn val="ctr"/>
        <c:lblOffset val="100"/>
        <c:noMultiLvlLbl val="0"/>
      </c:catAx>
      <c:valAx>
        <c:axId val="438719848"/>
        <c:scaling>
          <c:orientation val="minMax"/>
          <c:max val="50"/>
          <c:min val="3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194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[MQPData.xlsx]Sheet14!PivotTable33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Most Deviant Construction-Average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Sheet14!$B$4:$B$8</c:f>
              <c:numCache>
                <c:formatCode>General</c:formatCode>
                <c:ptCount val="5"/>
                <c:pt idx="0">
                  <c:v>39.159931999999998</c:v>
                </c:pt>
                <c:pt idx="1">
                  <c:v>47.349736</c:v>
                </c:pt>
                <c:pt idx="2">
                  <c:v>46.804922000000005</c:v>
                </c:pt>
                <c:pt idx="3">
                  <c:v>43.395430000000005</c:v>
                </c:pt>
                <c:pt idx="4">
                  <c:v>38.028120000000001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720632"/>
        <c:axId val="438721024"/>
      </c:barChart>
      <c:catAx>
        <c:axId val="438720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21024"/>
        <c:crosses val="autoZero"/>
        <c:auto val="1"/>
        <c:lblAlgn val="ctr"/>
        <c:lblOffset val="100"/>
        <c:noMultiLvlLbl val="0"/>
      </c:catAx>
      <c:valAx>
        <c:axId val="438721024"/>
        <c:scaling>
          <c:orientation val="minMax"/>
          <c:min val="3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20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[MQPData.xlsx]Sheet9!PivotTable10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 of Average Accuracy Over 10 Trials by Refinement Factor For</a:t>
            </a:r>
            <a:r>
              <a:rPr lang="en-US" baseline="0"/>
              <a:t> Most Irregular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Sheet9!$B$2:$B$6</c:f>
              <c:numCache>
                <c:formatCode>General</c:formatCode>
                <c:ptCount val="5"/>
                <c:pt idx="0">
                  <c:v>34.216383999999998</c:v>
                </c:pt>
                <c:pt idx="1">
                  <c:v>29.641026</c:v>
                </c:pt>
                <c:pt idx="2">
                  <c:v>36.171357999999998</c:v>
                </c:pt>
                <c:pt idx="3">
                  <c:v>33.402124000000001</c:v>
                </c:pt>
                <c:pt idx="4">
                  <c:v>30.691681999999997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509576"/>
        <c:axId val="434509968"/>
      </c:barChart>
      <c:catAx>
        <c:axId val="43450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09968"/>
        <c:crosses val="autoZero"/>
        <c:auto val="1"/>
        <c:lblAlgn val="ctr"/>
        <c:lblOffset val="100"/>
        <c:noMultiLvlLbl val="0"/>
      </c:catAx>
      <c:valAx>
        <c:axId val="43450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09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[MQPData.xlsx]Sheet15!PivotTable36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Most Common Construction - Average Accuracy by Refinement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Sheet15!$A$4:$A$8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Sheet15!$B$4:$B$8</c:f>
              <c:numCache>
                <c:formatCode>General</c:formatCode>
                <c:ptCount val="5"/>
                <c:pt idx="0">
                  <c:v>41.954306000000003</c:v>
                </c:pt>
                <c:pt idx="1">
                  <c:v>46.481544</c:v>
                </c:pt>
                <c:pt idx="2">
                  <c:v>47.954305999999995</c:v>
                </c:pt>
                <c:pt idx="3">
                  <c:v>42.646749999999997</c:v>
                </c:pt>
                <c:pt idx="4">
                  <c:v>38.256590000000003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721808"/>
        <c:axId val="438722200"/>
      </c:barChart>
      <c:catAx>
        <c:axId val="43872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22200"/>
        <c:crosses val="autoZero"/>
        <c:auto val="1"/>
        <c:lblAlgn val="ctr"/>
        <c:lblOffset val="100"/>
        <c:noMultiLvlLbl val="0"/>
      </c:catAx>
      <c:valAx>
        <c:axId val="438722200"/>
        <c:scaling>
          <c:orientation val="minMax"/>
          <c:min val="3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2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[MQPData.xlsx]Sheet59!PivotTable30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Sheet59!$B$4:$B$8</c:f>
              <c:numCache>
                <c:formatCode>General</c:formatCode>
                <c:ptCount val="5"/>
                <c:pt idx="0">
                  <c:v>43.803164000000002</c:v>
                </c:pt>
                <c:pt idx="1">
                  <c:v>44.688928000000004</c:v>
                </c:pt>
                <c:pt idx="2">
                  <c:v>41.574689999999997</c:v>
                </c:pt>
                <c:pt idx="3">
                  <c:v>40.393671999999995</c:v>
                </c:pt>
                <c:pt idx="4">
                  <c:v>35.177503999999999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722984"/>
        <c:axId val="438723376"/>
      </c:barChart>
      <c:catAx>
        <c:axId val="438722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23376"/>
        <c:crosses val="autoZero"/>
        <c:auto val="1"/>
        <c:lblAlgn val="ctr"/>
        <c:lblOffset val="100"/>
        <c:noMultiLvlLbl val="0"/>
      </c:catAx>
      <c:valAx>
        <c:axId val="438723376"/>
        <c:scaling>
          <c:orientation val="minMax"/>
          <c:max val="5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22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[MQPData.xlsx]Sheet67!PivotTable33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Sheet67!$B$4:$B$8</c:f>
              <c:numCache>
                <c:formatCode>General</c:formatCode>
                <c:ptCount val="5"/>
                <c:pt idx="0">
                  <c:v>43.339190000000002</c:v>
                </c:pt>
                <c:pt idx="1">
                  <c:v>44.400702000000003</c:v>
                </c:pt>
                <c:pt idx="2">
                  <c:v>44.5413</c:v>
                </c:pt>
                <c:pt idx="3">
                  <c:v>40.632687999999995</c:v>
                </c:pt>
                <c:pt idx="4">
                  <c:v>35.184532000000004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8724160"/>
        <c:axId val="438724552"/>
      </c:barChart>
      <c:catAx>
        <c:axId val="4387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24552"/>
        <c:crosses val="autoZero"/>
        <c:auto val="1"/>
        <c:lblAlgn val="ctr"/>
        <c:lblOffset val="100"/>
        <c:noMultiLvlLbl val="0"/>
      </c:catAx>
      <c:valAx>
        <c:axId val="438724552"/>
        <c:scaling>
          <c:orientation val="minMax"/>
          <c:max val="5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724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[MQPData.xlsx]Sheet75!PivotTable36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Sheet75!$B$4:$B$8</c:f>
              <c:numCache>
                <c:formatCode>General</c:formatCode>
                <c:ptCount val="5"/>
                <c:pt idx="0">
                  <c:v>44.070299999999996</c:v>
                </c:pt>
                <c:pt idx="1">
                  <c:v>44.309314000000001</c:v>
                </c:pt>
                <c:pt idx="2">
                  <c:v>43.862918000000001</c:v>
                </c:pt>
                <c:pt idx="3">
                  <c:v>40.755710000000001</c:v>
                </c:pt>
                <c:pt idx="4">
                  <c:v>36.253076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12424"/>
        <c:axId val="439012816"/>
      </c:barChart>
      <c:catAx>
        <c:axId val="439012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2816"/>
        <c:crosses val="autoZero"/>
        <c:auto val="1"/>
        <c:lblAlgn val="ctr"/>
        <c:lblOffset val="100"/>
        <c:noMultiLvlLbl val="0"/>
      </c:catAx>
      <c:valAx>
        <c:axId val="439012816"/>
        <c:scaling>
          <c:orientation val="minMax"/>
          <c:max val="5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2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[MQPData.xlsx]Sheet83!PivotTable39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Sheet83!$B$4:$B$8</c:f>
              <c:numCache>
                <c:formatCode>General</c:formatCode>
                <c:ptCount val="5"/>
                <c:pt idx="0">
                  <c:v>42.256590000000003</c:v>
                </c:pt>
                <c:pt idx="1">
                  <c:v>44.435853999999992</c:v>
                </c:pt>
                <c:pt idx="2">
                  <c:v>43.349733999999998</c:v>
                </c:pt>
                <c:pt idx="3">
                  <c:v>38.984181999999997</c:v>
                </c:pt>
                <c:pt idx="4">
                  <c:v>36.101931999999998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13600"/>
        <c:axId val="439013992"/>
      </c:barChart>
      <c:catAx>
        <c:axId val="4390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3992"/>
        <c:crosses val="autoZero"/>
        <c:auto val="1"/>
        <c:lblAlgn val="ctr"/>
        <c:lblOffset val="100"/>
        <c:noMultiLvlLbl val="0"/>
      </c:catAx>
      <c:valAx>
        <c:axId val="439013992"/>
        <c:scaling>
          <c:orientation val="minMax"/>
          <c:max val="5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3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[MQPData.xlsx]Sheet84!PivotTable42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</a:t>
            </a:r>
            <a:r>
              <a:rPr lang="en-US" baseline="0"/>
              <a:t> Closest To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Sheet84!$B$4:$B$8</c:f>
              <c:numCache>
                <c:formatCode>General</c:formatCode>
                <c:ptCount val="5"/>
                <c:pt idx="0">
                  <c:v>42.871704000000001</c:v>
                </c:pt>
                <c:pt idx="1">
                  <c:v>43.427063999999994</c:v>
                </c:pt>
                <c:pt idx="2">
                  <c:v>42.551844000000003</c:v>
                </c:pt>
                <c:pt idx="3">
                  <c:v>39.423551999999994</c:v>
                </c:pt>
                <c:pt idx="4">
                  <c:v>35.128294000000004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14776"/>
        <c:axId val="439015168"/>
      </c:barChart>
      <c:catAx>
        <c:axId val="43901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5168"/>
        <c:crosses val="autoZero"/>
        <c:auto val="1"/>
        <c:lblAlgn val="ctr"/>
        <c:lblOffset val="100"/>
        <c:noMultiLvlLbl val="0"/>
      </c:catAx>
      <c:valAx>
        <c:axId val="439015168"/>
        <c:scaling>
          <c:orientation val="minMax"/>
          <c:max val="5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4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[MQPData.xlsx]Sheet85!PivotTable45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Sheet85!$B$4:$B$8</c:f>
              <c:numCache>
                <c:formatCode>General</c:formatCode>
                <c:ptCount val="5"/>
                <c:pt idx="0">
                  <c:v>41.595782</c:v>
                </c:pt>
                <c:pt idx="1">
                  <c:v>42.917400000000001</c:v>
                </c:pt>
                <c:pt idx="2">
                  <c:v>43.019334000000001</c:v>
                </c:pt>
                <c:pt idx="3">
                  <c:v>42.625658000000001</c:v>
                </c:pt>
                <c:pt idx="4">
                  <c:v>44.579965999999999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15952"/>
        <c:axId val="439016344"/>
      </c:barChart>
      <c:catAx>
        <c:axId val="43901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6344"/>
        <c:crosses val="autoZero"/>
        <c:auto val="1"/>
        <c:lblAlgn val="ctr"/>
        <c:lblOffset val="100"/>
        <c:noMultiLvlLbl val="0"/>
      </c:catAx>
      <c:valAx>
        <c:axId val="439016344"/>
        <c:scaling>
          <c:orientation val="minMax"/>
          <c:max val="5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[MQPData.xlsx]Sheet86!PivotTable48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Common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Sheet86!$B$4:$B$8</c:f>
              <c:numCache>
                <c:formatCode>General</c:formatCode>
                <c:ptCount val="5"/>
                <c:pt idx="0">
                  <c:v>44.007031999999995</c:v>
                </c:pt>
                <c:pt idx="1">
                  <c:v>45.402460000000005</c:v>
                </c:pt>
                <c:pt idx="2">
                  <c:v>46.115991999999999</c:v>
                </c:pt>
                <c:pt idx="3">
                  <c:v>41.230227999999997</c:v>
                </c:pt>
                <c:pt idx="4">
                  <c:v>40.537784000000002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17128"/>
        <c:axId val="439017520"/>
      </c:barChart>
      <c:catAx>
        <c:axId val="439017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7520"/>
        <c:crosses val="autoZero"/>
        <c:auto val="1"/>
        <c:lblAlgn val="ctr"/>
        <c:lblOffset val="100"/>
        <c:noMultiLvlLbl val="0"/>
      </c:catAx>
      <c:valAx>
        <c:axId val="439017520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7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Wisconsin Diagnostic Overall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'WISC1 Overall'!$B$1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  <c:extLst/>
          </c:dLbls>
          <c:cat>
            <c:strRef>
              <c:f>'WISC1 Overall'!$A$2:$A$9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'WISC1 Overall'!$B$2:$B$9</c:f>
              <c:numCache>
                <c:formatCode>General</c:formatCode>
                <c:ptCount val="8"/>
                <c:pt idx="0">
                  <c:v>41.127591599999995</c:v>
                </c:pt>
                <c:pt idx="1">
                  <c:v>41.619682400000002</c:v>
                </c:pt>
                <c:pt idx="2">
                  <c:v>41.850263599999991</c:v>
                </c:pt>
                <c:pt idx="3">
                  <c:v>41.025658400000005</c:v>
                </c:pt>
                <c:pt idx="4">
                  <c:v>40.680491600000011</c:v>
                </c:pt>
                <c:pt idx="5">
                  <c:v>42.947627999999995</c:v>
                </c:pt>
                <c:pt idx="6">
                  <c:v>43.458699199999998</c:v>
                </c:pt>
                <c:pt idx="7">
                  <c:v>47</c:v>
                </c:pt>
              </c:numCache>
            </c:numRef>
          </c:val>
        </c:ser>
        <c:ser>
          <c:idx val="1"/>
          <c:order val="1"/>
          <c:tx>
            <c:strRef>
              <c:f>'WISC1 Overall'!$C$1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  <c:extLst/>
          </c:dLbls>
          <c:cat>
            <c:strRef>
              <c:f>'WISC1 Overall'!$A$2:$A$9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'WISC1 Overall'!$C$2:$C$9</c:f>
              <c:numCache>
                <c:formatCode>General</c:formatCode>
                <c:ptCount val="8"/>
                <c:pt idx="0">
                  <c:v>50.38664</c:v>
                </c:pt>
                <c:pt idx="1">
                  <c:v>53.409489999999998</c:v>
                </c:pt>
                <c:pt idx="2">
                  <c:v>49.578209999999999</c:v>
                </c:pt>
                <c:pt idx="3">
                  <c:v>50.210900000000002</c:v>
                </c:pt>
                <c:pt idx="4">
                  <c:v>48.066780000000001</c:v>
                </c:pt>
                <c:pt idx="5">
                  <c:v>48.92794</c:v>
                </c:pt>
                <c:pt idx="6">
                  <c:v>53.44464</c:v>
                </c:pt>
                <c:pt idx="7">
                  <c:v>47.52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018304"/>
        <c:axId val="439018696"/>
      </c:barChart>
      <c:catAx>
        <c:axId val="43901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8696"/>
        <c:crosses val="autoZero"/>
        <c:auto val="1"/>
        <c:lblAlgn val="ctr"/>
        <c:lblOffset val="100"/>
        <c:noMultiLvlLbl val="0"/>
      </c:catAx>
      <c:valAx>
        <c:axId val="439018696"/>
        <c:scaling>
          <c:orientation val="minMax"/>
          <c:min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[MQPData.xlsx]Sheet20!PivotTable39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Sheet20!$A$4:$A$8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Sheet20!$B$4:$B$8</c:f>
              <c:numCache>
                <c:formatCode>General</c:formatCode>
                <c:ptCount val="5"/>
                <c:pt idx="0">
                  <c:v>31.834351999999996</c:v>
                </c:pt>
                <c:pt idx="1">
                  <c:v>29.553291999999999</c:v>
                </c:pt>
                <c:pt idx="2">
                  <c:v>33.975560000000002</c:v>
                </c:pt>
                <c:pt idx="3">
                  <c:v>32.839101999999997</c:v>
                </c:pt>
                <c:pt idx="4">
                  <c:v>31.860149999999997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19480"/>
        <c:axId val="439019872"/>
      </c:barChart>
      <c:catAx>
        <c:axId val="439019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9872"/>
        <c:crosses val="autoZero"/>
        <c:auto val="1"/>
        <c:lblAlgn val="ctr"/>
        <c:lblOffset val="100"/>
        <c:noMultiLvlLbl val="0"/>
      </c:catAx>
      <c:valAx>
        <c:axId val="43901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19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[MQPData.xlsx]Sheet5!PivotTable15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Sheet5!$B$4:$B$8</c:f>
              <c:numCache>
                <c:formatCode>General</c:formatCode>
                <c:ptCount val="5"/>
                <c:pt idx="0">
                  <c:v>34.062539999999998</c:v>
                </c:pt>
                <c:pt idx="1">
                  <c:v>33.528452000000001</c:v>
                </c:pt>
                <c:pt idx="2">
                  <c:v>32.880549999999999</c:v>
                </c:pt>
                <c:pt idx="3">
                  <c:v>33.191994000000001</c:v>
                </c:pt>
                <c:pt idx="4">
                  <c:v>30.459038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510752"/>
        <c:axId val="434511144"/>
      </c:barChart>
      <c:catAx>
        <c:axId val="43451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1144"/>
        <c:crosses val="autoZero"/>
        <c:auto val="1"/>
        <c:lblAlgn val="ctr"/>
        <c:lblOffset val="100"/>
        <c:noMultiLvlLbl val="0"/>
      </c:catAx>
      <c:valAx>
        <c:axId val="43451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[MQPData.xlsx]Sheet43!PivotTable3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Random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Sheet43!$B$4:$B$8</c:f>
              <c:numCache>
                <c:formatCode>General</c:formatCode>
                <c:ptCount val="5"/>
                <c:pt idx="0">
                  <c:v>34.886626</c:v>
                </c:pt>
                <c:pt idx="1">
                  <c:v>34.442633999999998</c:v>
                </c:pt>
                <c:pt idx="2">
                  <c:v>30.748131999999998</c:v>
                </c:pt>
                <c:pt idx="3">
                  <c:v>32.600134000000004</c:v>
                </c:pt>
                <c:pt idx="4">
                  <c:v>27.384930000000004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20656"/>
        <c:axId val="439021048"/>
      </c:barChart>
      <c:catAx>
        <c:axId val="43902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1048"/>
        <c:crosses val="autoZero"/>
        <c:auto val="1"/>
        <c:lblAlgn val="ctr"/>
        <c:lblOffset val="100"/>
        <c:noMultiLvlLbl val="0"/>
      </c:catAx>
      <c:valAx>
        <c:axId val="43902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[MQPData.xlsx]Sheet21!PivotTable42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Sheet21!$A$4:$A$8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Sheet21!$B$4:$B$8</c:f>
              <c:numCache>
                <c:formatCode>General</c:formatCode>
                <c:ptCount val="5"/>
                <c:pt idx="0">
                  <c:v>31.557367999999997</c:v>
                </c:pt>
                <c:pt idx="1">
                  <c:v>30.382891999999991</c:v>
                </c:pt>
                <c:pt idx="2">
                  <c:v>33.622538000000006</c:v>
                </c:pt>
                <c:pt idx="3">
                  <c:v>33.283096</c:v>
                </c:pt>
                <c:pt idx="4">
                  <c:v>31.532925999999996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21832"/>
        <c:axId val="439022224"/>
      </c:barChart>
      <c:catAx>
        <c:axId val="439021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2224"/>
        <c:crosses val="autoZero"/>
        <c:auto val="1"/>
        <c:lblAlgn val="ctr"/>
        <c:lblOffset val="100"/>
        <c:noMultiLvlLbl val="0"/>
      </c:catAx>
      <c:valAx>
        <c:axId val="43902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1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[MQPData.xlsx]Sheet51!PivotTable3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Sheet51!$B$4:$B$8</c:f>
              <c:numCache>
                <c:formatCode>General</c:formatCode>
                <c:ptCount val="5"/>
                <c:pt idx="0">
                  <c:v>34.502375999999998</c:v>
                </c:pt>
                <c:pt idx="1">
                  <c:v>34.579768000000001</c:v>
                </c:pt>
                <c:pt idx="2">
                  <c:v>31.333336000000003</c:v>
                </c:pt>
                <c:pt idx="3">
                  <c:v>33.025119999999994</c:v>
                </c:pt>
                <c:pt idx="4">
                  <c:v>26.938220000000001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23008"/>
        <c:axId val="439023400"/>
      </c:barChart>
      <c:catAx>
        <c:axId val="4390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3400"/>
        <c:crosses val="autoZero"/>
        <c:auto val="1"/>
        <c:lblAlgn val="ctr"/>
        <c:lblOffset val="100"/>
        <c:noMultiLvlLbl val="0"/>
      </c:catAx>
      <c:valAx>
        <c:axId val="43902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[MQPData.xlsx]Sheet22!PivotTable45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Sheet22!$B$4:$B$8</c:f>
              <c:numCache>
                <c:formatCode>General</c:formatCode>
                <c:ptCount val="5"/>
                <c:pt idx="0">
                  <c:v>32.795653999999999</c:v>
                </c:pt>
                <c:pt idx="1">
                  <c:v>29.490833999999996</c:v>
                </c:pt>
                <c:pt idx="2">
                  <c:v>34.32722600000001</c:v>
                </c:pt>
                <c:pt idx="3">
                  <c:v>33.368635999999995</c:v>
                </c:pt>
                <c:pt idx="4">
                  <c:v>31.937542000000001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24184"/>
        <c:axId val="439024576"/>
      </c:barChart>
      <c:catAx>
        <c:axId val="439024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4576"/>
        <c:crosses val="autoZero"/>
        <c:auto val="1"/>
        <c:lblAlgn val="ctr"/>
        <c:lblOffset val="100"/>
        <c:noMultiLvlLbl val="0"/>
      </c:catAx>
      <c:valAx>
        <c:axId val="43902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4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[MQPData.xlsx]Sheet87!PivotTable6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Sheet87!$B$4:$B$8</c:f>
              <c:numCache>
                <c:formatCode>General</c:formatCode>
                <c:ptCount val="5"/>
                <c:pt idx="0">
                  <c:v>35.141886</c:v>
                </c:pt>
                <c:pt idx="1">
                  <c:v>35.375424000000002</c:v>
                </c:pt>
                <c:pt idx="2">
                  <c:v>31.690427999999997</c:v>
                </c:pt>
                <c:pt idx="3">
                  <c:v>32.625933999999994</c:v>
                </c:pt>
                <c:pt idx="4">
                  <c:v>27.086219999999997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25360"/>
        <c:axId val="439025752"/>
      </c:barChart>
      <c:catAx>
        <c:axId val="43902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5752"/>
        <c:crosses val="autoZero"/>
        <c:auto val="1"/>
        <c:lblAlgn val="ctr"/>
        <c:lblOffset val="100"/>
        <c:noMultiLvlLbl val="0"/>
      </c:catAx>
      <c:valAx>
        <c:axId val="43902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[MQPData.xlsx]Sheet23!PivotTable48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Sheet23!$B$4:$B$8</c:f>
              <c:numCache>
                <c:formatCode>General</c:formatCode>
                <c:ptCount val="5"/>
                <c:pt idx="0">
                  <c:v>32.167008000000003</c:v>
                </c:pt>
                <c:pt idx="1">
                  <c:v>30.605566</c:v>
                </c:pt>
                <c:pt idx="2">
                  <c:v>33.765105999999996</c:v>
                </c:pt>
                <c:pt idx="3">
                  <c:v>32.104550000000003</c:v>
                </c:pt>
                <c:pt idx="4">
                  <c:v>32.096404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26536"/>
        <c:axId val="439026928"/>
      </c:barChart>
      <c:catAx>
        <c:axId val="43902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6928"/>
        <c:crosses val="autoZero"/>
        <c:auto val="1"/>
        <c:lblAlgn val="ctr"/>
        <c:lblOffset val="100"/>
        <c:noMultiLvlLbl val="0"/>
      </c:catAx>
      <c:valAx>
        <c:axId val="43902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[MQPData.xlsx]Sheet88!PivotTable9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Sheet88!$B$4:$B$8</c:f>
              <c:numCache>
                <c:formatCode>General</c:formatCode>
                <c:ptCount val="5"/>
                <c:pt idx="0">
                  <c:v>34.706042000000004</c:v>
                </c:pt>
                <c:pt idx="1">
                  <c:v>35.820774000000007</c:v>
                </c:pt>
                <c:pt idx="2">
                  <c:v>31.223356000000003</c:v>
                </c:pt>
                <c:pt idx="3">
                  <c:v>32.259335999999998</c:v>
                </c:pt>
                <c:pt idx="4">
                  <c:v>26.729126000000001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027712"/>
        <c:axId val="439721536"/>
      </c:barChart>
      <c:catAx>
        <c:axId val="4390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1536"/>
        <c:crosses val="autoZero"/>
        <c:auto val="1"/>
        <c:lblAlgn val="ctr"/>
        <c:lblOffset val="100"/>
        <c:noMultiLvlLbl val="0"/>
      </c:catAx>
      <c:valAx>
        <c:axId val="43972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02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[MQPData.xlsx]Sheet24!PivotTable51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</a:t>
            </a:r>
            <a:r>
              <a:rPr lang="en-US" baseline="0"/>
              <a:t>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Sheet24!$B$4:$B$8</c:f>
              <c:numCache>
                <c:formatCode>General</c:formatCode>
                <c:ptCount val="5"/>
                <c:pt idx="0">
                  <c:v>34.681604000000007</c:v>
                </c:pt>
                <c:pt idx="1">
                  <c:v>33.353699999999996</c:v>
                </c:pt>
                <c:pt idx="2">
                  <c:v>34.985745999999992</c:v>
                </c:pt>
                <c:pt idx="3">
                  <c:v>34.787508000000003</c:v>
                </c:pt>
                <c:pt idx="4">
                  <c:v>34.191444000000004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22320"/>
        <c:axId val="439722712"/>
      </c:barChart>
      <c:catAx>
        <c:axId val="43972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2712"/>
        <c:crosses val="autoZero"/>
        <c:auto val="1"/>
        <c:lblAlgn val="ctr"/>
        <c:lblOffset val="100"/>
        <c:noMultiLvlLbl val="0"/>
      </c:catAx>
      <c:valAx>
        <c:axId val="43972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[MQPData.xlsx]Sheet89!PivotTable12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</a:t>
            </a:r>
            <a:r>
              <a:rPr lang="en-US" baseline="0"/>
              <a:t>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Sheet89!$B$4:$B$8</c:f>
              <c:numCache>
                <c:formatCode>General</c:formatCode>
                <c:ptCount val="5"/>
                <c:pt idx="0">
                  <c:v>34.706042000000004</c:v>
                </c:pt>
                <c:pt idx="1">
                  <c:v>34.710116000000006</c:v>
                </c:pt>
                <c:pt idx="2">
                  <c:v>30.958587999999999</c:v>
                </c:pt>
                <c:pt idx="3">
                  <c:v>33.387646000000004</c:v>
                </c:pt>
                <c:pt idx="4">
                  <c:v>38.237610000000004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23496"/>
        <c:axId val="439723888"/>
      </c:barChart>
      <c:catAx>
        <c:axId val="43972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3888"/>
        <c:crosses val="autoZero"/>
        <c:auto val="1"/>
        <c:lblAlgn val="ctr"/>
        <c:lblOffset val="100"/>
        <c:noMultiLvlLbl val="0"/>
      </c:catAx>
      <c:valAx>
        <c:axId val="43972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[MQPData.xlsx]Sheet25!PivotTable54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Sheet25!$A$4:$A$8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Sheet25!$B$4:$B$8</c:f>
              <c:numCache>
                <c:formatCode>General</c:formatCode>
                <c:ptCount val="5"/>
                <c:pt idx="0">
                  <c:v>31.618466000000002</c:v>
                </c:pt>
                <c:pt idx="1">
                  <c:v>31.217921999999998</c:v>
                </c:pt>
                <c:pt idx="2">
                  <c:v>33.105227999999997</c:v>
                </c:pt>
                <c:pt idx="3">
                  <c:v>36.88391</c:v>
                </c:pt>
                <c:pt idx="4">
                  <c:v>34.723694000000002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24672"/>
        <c:axId val="439725064"/>
      </c:barChart>
      <c:catAx>
        <c:axId val="43972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5064"/>
        <c:crosses val="autoZero"/>
        <c:auto val="1"/>
        <c:lblAlgn val="ctr"/>
        <c:lblOffset val="100"/>
        <c:noMultiLvlLbl val="0"/>
      </c:catAx>
      <c:valAx>
        <c:axId val="43972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[MQPData.xlsx]Sheet8!PivotTable7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 of Average Accuracy Over 10 Trials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Sheet8!$B$2:$B$6</c:f>
              <c:numCache>
                <c:formatCode>General</c:formatCode>
                <c:ptCount val="5"/>
                <c:pt idx="0">
                  <c:v>35.284554</c:v>
                </c:pt>
                <c:pt idx="1">
                  <c:v>30.625391999999998</c:v>
                </c:pt>
                <c:pt idx="2">
                  <c:v>34.876799999999996</c:v>
                </c:pt>
                <c:pt idx="3">
                  <c:v>33.756097999999994</c:v>
                </c:pt>
                <c:pt idx="4">
                  <c:v>30.838024000000001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511928"/>
        <c:axId val="434512320"/>
      </c:barChart>
      <c:catAx>
        <c:axId val="43451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2320"/>
        <c:crosses val="autoZero"/>
        <c:auto val="1"/>
        <c:lblAlgn val="ctr"/>
        <c:lblOffset val="100"/>
        <c:noMultiLvlLbl val="0"/>
      </c:catAx>
      <c:valAx>
        <c:axId val="43451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[MQPData.xlsx]Sheet90!PivotTable3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Sheet90!$B$4:$B$8</c:f>
              <c:numCache>
                <c:formatCode>General</c:formatCode>
                <c:ptCount val="5"/>
                <c:pt idx="0">
                  <c:v>34.282415999999998</c:v>
                </c:pt>
                <c:pt idx="1">
                  <c:v>34.097762000000003</c:v>
                </c:pt>
                <c:pt idx="2">
                  <c:v>33.209775999999998</c:v>
                </c:pt>
                <c:pt idx="3">
                  <c:v>32.893416000000002</c:v>
                </c:pt>
                <c:pt idx="4">
                  <c:v>33.065849999999998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25848"/>
        <c:axId val="439726240"/>
      </c:barChart>
      <c:catAx>
        <c:axId val="439725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6240"/>
        <c:crosses val="autoZero"/>
        <c:auto val="1"/>
        <c:lblAlgn val="ctr"/>
        <c:lblOffset val="100"/>
        <c:noMultiLvlLbl val="0"/>
      </c:catAx>
      <c:valAx>
        <c:axId val="43972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5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[MQPData.xlsx]Sheet26!PivotTable57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Sheet26!$A$4:$A$8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Sheet26!$B$4:$B$8</c:f>
              <c:numCache>
                <c:formatCode>General</c:formatCode>
                <c:ptCount val="5"/>
                <c:pt idx="0">
                  <c:v>36.688392</c:v>
                </c:pt>
                <c:pt idx="1">
                  <c:v>37.818057999999994</c:v>
                </c:pt>
                <c:pt idx="2">
                  <c:v>38.574334</c:v>
                </c:pt>
                <c:pt idx="3">
                  <c:v>38.953156</c:v>
                </c:pt>
                <c:pt idx="4">
                  <c:v>38.184657999999999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27024"/>
        <c:axId val="439727416"/>
      </c:barChart>
      <c:catAx>
        <c:axId val="43972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7416"/>
        <c:crosses val="autoZero"/>
        <c:auto val="1"/>
        <c:lblAlgn val="ctr"/>
        <c:lblOffset val="100"/>
        <c:noMultiLvlLbl val="0"/>
      </c:catAx>
      <c:valAx>
        <c:axId val="43972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[MQPData.xlsx]Sheet91!PivotTable6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Common Constuction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Sheet91!$B$4:$B$8</c:f>
              <c:numCache>
                <c:formatCode>General</c:formatCode>
                <c:ptCount val="5"/>
                <c:pt idx="0">
                  <c:v>38.476576000000001</c:v>
                </c:pt>
                <c:pt idx="1">
                  <c:v>38.251187999999999</c:v>
                </c:pt>
                <c:pt idx="2">
                  <c:v>34.862183999999999</c:v>
                </c:pt>
                <c:pt idx="3">
                  <c:v>37.367277999999999</c:v>
                </c:pt>
                <c:pt idx="4">
                  <c:v>41.261372000000001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28200"/>
        <c:axId val="439728592"/>
      </c:barChart>
      <c:catAx>
        <c:axId val="4397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8592"/>
        <c:crosses val="autoZero"/>
        <c:auto val="1"/>
        <c:lblAlgn val="ctr"/>
        <c:lblOffset val="100"/>
        <c:noMultiLvlLbl val="0"/>
      </c:catAx>
      <c:valAx>
        <c:axId val="43972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[MQPData.xlsx]Sheet20!PivotTable39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Sheet20!$A$4:$A$8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Sheet20!$B$4:$B$8</c:f>
              <c:numCache>
                <c:formatCode>General</c:formatCode>
                <c:ptCount val="5"/>
                <c:pt idx="0">
                  <c:v>31.834351999999996</c:v>
                </c:pt>
                <c:pt idx="1">
                  <c:v>29.553291999999999</c:v>
                </c:pt>
                <c:pt idx="2">
                  <c:v>33.975560000000002</c:v>
                </c:pt>
                <c:pt idx="3">
                  <c:v>32.839101999999997</c:v>
                </c:pt>
                <c:pt idx="4">
                  <c:v>31.860149999999997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29376"/>
        <c:axId val="439729768"/>
      </c:barChart>
      <c:catAx>
        <c:axId val="4397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9768"/>
        <c:crosses val="autoZero"/>
        <c:auto val="1"/>
        <c:lblAlgn val="ctr"/>
        <c:lblOffset val="100"/>
        <c:noMultiLvlLbl val="0"/>
      </c:catAx>
      <c:valAx>
        <c:axId val="439729768"/>
        <c:scaling>
          <c:orientation val="minMax"/>
          <c:max val="40"/>
          <c:min val="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2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[MQPData.xlsx]Sheet21!PivotTable42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Sheet21!$A$4:$A$8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Sheet21!$B$4:$B$8</c:f>
              <c:numCache>
                <c:formatCode>General</c:formatCode>
                <c:ptCount val="5"/>
                <c:pt idx="0">
                  <c:v>31.557367999999997</c:v>
                </c:pt>
                <c:pt idx="1">
                  <c:v>30.382891999999991</c:v>
                </c:pt>
                <c:pt idx="2">
                  <c:v>33.622538000000006</c:v>
                </c:pt>
                <c:pt idx="3">
                  <c:v>33.283096</c:v>
                </c:pt>
                <c:pt idx="4">
                  <c:v>31.532925999999996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30552"/>
        <c:axId val="439730944"/>
      </c:barChart>
      <c:catAx>
        <c:axId val="439730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0944"/>
        <c:crosses val="autoZero"/>
        <c:auto val="1"/>
        <c:lblAlgn val="ctr"/>
        <c:lblOffset val="100"/>
        <c:noMultiLvlLbl val="0"/>
      </c:catAx>
      <c:valAx>
        <c:axId val="439730944"/>
        <c:scaling>
          <c:orientation val="minMax"/>
          <c:max val="40"/>
          <c:min val="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[MQPData.xlsx]Sheet22!PivotTable45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Sheet22!$B$4:$B$8</c:f>
              <c:numCache>
                <c:formatCode>General</c:formatCode>
                <c:ptCount val="5"/>
                <c:pt idx="0">
                  <c:v>32.795653999999999</c:v>
                </c:pt>
                <c:pt idx="1">
                  <c:v>29.490833999999996</c:v>
                </c:pt>
                <c:pt idx="2">
                  <c:v>34.32722600000001</c:v>
                </c:pt>
                <c:pt idx="3">
                  <c:v>33.368635999999995</c:v>
                </c:pt>
                <c:pt idx="4">
                  <c:v>31.937542000000001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31728"/>
        <c:axId val="439732120"/>
      </c:barChart>
      <c:catAx>
        <c:axId val="43973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2120"/>
        <c:crosses val="autoZero"/>
        <c:auto val="1"/>
        <c:lblAlgn val="ctr"/>
        <c:lblOffset val="100"/>
        <c:noMultiLvlLbl val="0"/>
      </c:catAx>
      <c:valAx>
        <c:axId val="439732120"/>
        <c:scaling>
          <c:orientation val="minMax"/>
          <c:max val="40"/>
          <c:min val="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[MQPData.xlsx]Sheet23!PivotTable48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Sheet23!$B$4:$B$8</c:f>
              <c:numCache>
                <c:formatCode>General</c:formatCode>
                <c:ptCount val="5"/>
                <c:pt idx="0">
                  <c:v>32.167008000000003</c:v>
                </c:pt>
                <c:pt idx="1">
                  <c:v>30.605566</c:v>
                </c:pt>
                <c:pt idx="2">
                  <c:v>33.765105999999996</c:v>
                </c:pt>
                <c:pt idx="3">
                  <c:v>32.104550000000003</c:v>
                </c:pt>
                <c:pt idx="4">
                  <c:v>32.096404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32904"/>
        <c:axId val="439733296"/>
      </c:barChart>
      <c:catAx>
        <c:axId val="43973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3296"/>
        <c:crosses val="autoZero"/>
        <c:auto val="1"/>
        <c:lblAlgn val="ctr"/>
        <c:lblOffset val="100"/>
        <c:noMultiLvlLbl val="0"/>
      </c:catAx>
      <c:valAx>
        <c:axId val="439733296"/>
        <c:scaling>
          <c:orientation val="minMax"/>
          <c:max val="40"/>
          <c:min val="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[MQPData.xlsx]Sheet24!PivotTable51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Closest to</a:t>
            </a:r>
            <a:r>
              <a:rPr lang="en-US" baseline="0"/>
              <a:t>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Sheet24!$A$4:$A$8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Sheet24!$B$4:$B$8</c:f>
              <c:numCache>
                <c:formatCode>General</c:formatCode>
                <c:ptCount val="5"/>
                <c:pt idx="0">
                  <c:v>34.681604000000007</c:v>
                </c:pt>
                <c:pt idx="1">
                  <c:v>33.353699999999996</c:v>
                </c:pt>
                <c:pt idx="2">
                  <c:v>34.985745999999992</c:v>
                </c:pt>
                <c:pt idx="3">
                  <c:v>34.787508000000003</c:v>
                </c:pt>
                <c:pt idx="4">
                  <c:v>34.191444000000004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34080"/>
        <c:axId val="439734472"/>
      </c:barChart>
      <c:catAx>
        <c:axId val="43973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4472"/>
        <c:crosses val="autoZero"/>
        <c:auto val="1"/>
        <c:lblAlgn val="ctr"/>
        <c:lblOffset val="100"/>
        <c:noMultiLvlLbl val="0"/>
      </c:catAx>
      <c:valAx>
        <c:axId val="439734472"/>
        <c:scaling>
          <c:orientation val="minMax"/>
          <c:max val="40"/>
          <c:min val="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[MQPData.xlsx]Sheet25!PivotTable54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Sheet25!$A$4:$A$8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Sheet25!$B$4:$B$8</c:f>
              <c:numCache>
                <c:formatCode>General</c:formatCode>
                <c:ptCount val="5"/>
                <c:pt idx="0">
                  <c:v>31.618466000000002</c:v>
                </c:pt>
                <c:pt idx="1">
                  <c:v>31.217921999999998</c:v>
                </c:pt>
                <c:pt idx="2">
                  <c:v>33.105227999999997</c:v>
                </c:pt>
                <c:pt idx="3">
                  <c:v>36.88391</c:v>
                </c:pt>
                <c:pt idx="4">
                  <c:v>34.723694000000002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35256"/>
        <c:axId val="439735648"/>
      </c:barChart>
      <c:catAx>
        <c:axId val="439735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5648"/>
        <c:crosses val="autoZero"/>
        <c:auto val="1"/>
        <c:lblAlgn val="ctr"/>
        <c:lblOffset val="100"/>
        <c:noMultiLvlLbl val="0"/>
      </c:catAx>
      <c:valAx>
        <c:axId val="439735648"/>
        <c:scaling>
          <c:orientation val="minMax"/>
          <c:max val="40"/>
          <c:min val="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5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[MQPData.xlsx]Sheet26!PivotTable57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Most Common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Sheet26!$A$4:$A$8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Sheet26!$B$4:$B$8</c:f>
              <c:numCache>
                <c:formatCode>General</c:formatCode>
                <c:ptCount val="5"/>
                <c:pt idx="0">
                  <c:v>36.688392</c:v>
                </c:pt>
                <c:pt idx="1">
                  <c:v>37.818057999999994</c:v>
                </c:pt>
                <c:pt idx="2">
                  <c:v>38.574334</c:v>
                </c:pt>
                <c:pt idx="3">
                  <c:v>38.953156</c:v>
                </c:pt>
                <c:pt idx="4">
                  <c:v>38.184657999999999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36432"/>
        <c:axId val="439736824"/>
      </c:barChart>
      <c:catAx>
        <c:axId val="43973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6824"/>
        <c:crosses val="autoZero"/>
        <c:auto val="1"/>
        <c:lblAlgn val="ctr"/>
        <c:lblOffset val="100"/>
        <c:noMultiLvlLbl val="0"/>
      </c:catAx>
      <c:valAx>
        <c:axId val="439736824"/>
        <c:scaling>
          <c:orientation val="minMax"/>
          <c:max val="40"/>
          <c:min val="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73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[MQPData.xlsx]Sheet6!PivotTable18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Sheet6!$B$4:$B$8</c:f>
              <c:numCache>
                <c:formatCode>General</c:formatCode>
                <c:ptCount val="5"/>
                <c:pt idx="0">
                  <c:v>33.852407999999997</c:v>
                </c:pt>
                <c:pt idx="1">
                  <c:v>32.976862000000004</c:v>
                </c:pt>
                <c:pt idx="2">
                  <c:v>33.497185999999999</c:v>
                </c:pt>
                <c:pt idx="3">
                  <c:v>34.727955999999999</c:v>
                </c:pt>
                <c:pt idx="4">
                  <c:v>30.326456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509184"/>
        <c:axId val="434508792"/>
      </c:barChart>
      <c:catAx>
        <c:axId val="43450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08792"/>
        <c:crosses val="autoZero"/>
        <c:auto val="1"/>
        <c:lblAlgn val="ctr"/>
        <c:lblOffset val="100"/>
        <c:noMultiLvlLbl val="0"/>
      </c:catAx>
      <c:valAx>
        <c:axId val="43450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0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[MQPData.xlsx]Sheet43!PivotTable3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</a:t>
            </a:r>
            <a:r>
              <a:rPr lang="en-US" baseline="0"/>
              <a:t> For Random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Sheet43!$B$4:$B$8</c:f>
              <c:numCache>
                <c:formatCode>General</c:formatCode>
                <c:ptCount val="5"/>
                <c:pt idx="0">
                  <c:v>34.886626</c:v>
                </c:pt>
                <c:pt idx="1">
                  <c:v>34.442633999999998</c:v>
                </c:pt>
                <c:pt idx="2">
                  <c:v>30.748131999999998</c:v>
                </c:pt>
                <c:pt idx="3">
                  <c:v>32.600134000000004</c:v>
                </c:pt>
                <c:pt idx="4">
                  <c:v>27.384930000000004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58320"/>
        <c:axId val="437558712"/>
      </c:barChart>
      <c:catAx>
        <c:axId val="43755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58712"/>
        <c:crosses val="autoZero"/>
        <c:auto val="1"/>
        <c:lblAlgn val="ctr"/>
        <c:lblOffset val="100"/>
        <c:noMultiLvlLbl val="0"/>
      </c:catAx>
      <c:valAx>
        <c:axId val="437558712"/>
        <c:scaling>
          <c:orientation val="minMax"/>
          <c:max val="39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5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[MQPData.xlsx]Sheet51!PivotTable3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</a:t>
            </a:r>
            <a:r>
              <a:rPr lang="en-US" baseline="0"/>
              <a:t> Value For Best Fit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Sheet51!$B$3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Sheet51!$B$4:$B$8</c:f>
              <c:numCache>
                <c:formatCode>General</c:formatCode>
                <c:ptCount val="5"/>
                <c:pt idx="0">
                  <c:v>34.502375999999998</c:v>
                </c:pt>
                <c:pt idx="1">
                  <c:v>34.579768000000001</c:v>
                </c:pt>
                <c:pt idx="2">
                  <c:v>31.333336000000003</c:v>
                </c:pt>
                <c:pt idx="3">
                  <c:v>33.025119999999994</c:v>
                </c:pt>
                <c:pt idx="4">
                  <c:v>26.938220000000001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59496"/>
        <c:axId val="437559888"/>
      </c:barChart>
      <c:catAx>
        <c:axId val="437559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59888"/>
        <c:crosses val="autoZero"/>
        <c:auto val="1"/>
        <c:lblAlgn val="ctr"/>
        <c:lblOffset val="100"/>
        <c:noMultiLvlLbl val="0"/>
      </c:catAx>
      <c:valAx>
        <c:axId val="437559888"/>
        <c:scaling>
          <c:orientation val="minMax"/>
          <c:max val="39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59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[MQPData.xlsx]Sheet87!PivotTable6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Sheet87!$B$4:$B$8</c:f>
              <c:numCache>
                <c:formatCode>General</c:formatCode>
                <c:ptCount val="5"/>
                <c:pt idx="0">
                  <c:v>35.141886</c:v>
                </c:pt>
                <c:pt idx="1">
                  <c:v>35.375424000000002</c:v>
                </c:pt>
                <c:pt idx="2">
                  <c:v>31.690427999999997</c:v>
                </c:pt>
                <c:pt idx="3">
                  <c:v>32.625933999999994</c:v>
                </c:pt>
                <c:pt idx="4">
                  <c:v>27.086219999999997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60672"/>
        <c:axId val="437561064"/>
      </c:barChart>
      <c:catAx>
        <c:axId val="4375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1064"/>
        <c:crosses val="autoZero"/>
        <c:auto val="1"/>
        <c:lblAlgn val="ctr"/>
        <c:lblOffset val="100"/>
        <c:noMultiLvlLbl val="0"/>
      </c:catAx>
      <c:valAx>
        <c:axId val="437561064"/>
        <c:scaling>
          <c:orientation val="minMax"/>
          <c:max val="39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[MQPData.xlsx]Sheet88!PivotTable9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Sheet88!$A$4:$A$8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Sheet88!$B$4:$B$8</c:f>
              <c:numCache>
                <c:formatCode>General</c:formatCode>
                <c:ptCount val="5"/>
                <c:pt idx="0">
                  <c:v>34.706042000000004</c:v>
                </c:pt>
                <c:pt idx="1">
                  <c:v>35.820774000000007</c:v>
                </c:pt>
                <c:pt idx="2">
                  <c:v>31.223356000000003</c:v>
                </c:pt>
                <c:pt idx="3">
                  <c:v>32.259335999999998</c:v>
                </c:pt>
                <c:pt idx="4">
                  <c:v>26.729126000000001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61848"/>
        <c:axId val="437562240"/>
      </c:barChart>
      <c:catAx>
        <c:axId val="437561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2240"/>
        <c:crosses val="autoZero"/>
        <c:auto val="1"/>
        <c:lblAlgn val="ctr"/>
        <c:lblOffset val="100"/>
        <c:noMultiLvlLbl val="0"/>
      </c:catAx>
      <c:valAx>
        <c:axId val="437562240"/>
        <c:scaling>
          <c:orientation val="minMax"/>
          <c:max val="39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1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[MQPData.xlsx]Sheet89!PivotTable12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</a:t>
            </a:r>
            <a:r>
              <a:rPr lang="en-US" baseline="0"/>
              <a:t>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Sheet89!$B$3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Sheet89!$A$4:$A$8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Sheet89!$B$4:$B$8</c:f>
              <c:numCache>
                <c:formatCode>General</c:formatCode>
                <c:ptCount val="5"/>
                <c:pt idx="0">
                  <c:v>34.706042000000004</c:v>
                </c:pt>
                <c:pt idx="1">
                  <c:v>34.710116000000006</c:v>
                </c:pt>
                <c:pt idx="2">
                  <c:v>30.958587999999999</c:v>
                </c:pt>
                <c:pt idx="3">
                  <c:v>33.387646000000004</c:v>
                </c:pt>
                <c:pt idx="4">
                  <c:v>38.237610000000004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63024"/>
        <c:axId val="437563416"/>
      </c:barChart>
      <c:catAx>
        <c:axId val="43756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3416"/>
        <c:crosses val="autoZero"/>
        <c:auto val="1"/>
        <c:lblAlgn val="ctr"/>
        <c:lblOffset val="100"/>
        <c:noMultiLvlLbl val="0"/>
      </c:catAx>
      <c:valAx>
        <c:axId val="437563416"/>
        <c:scaling>
          <c:orientation val="minMax"/>
          <c:max val="39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[MQPData.xlsx]Sheet90!PivotTable3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Deviant</a:t>
            </a:r>
            <a:r>
              <a:rPr lang="en-US" baseline="0"/>
              <a:t>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Sheet90!$A$4:$A$8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Sheet90!$B$4:$B$8</c:f>
              <c:numCache>
                <c:formatCode>General</c:formatCode>
                <c:ptCount val="5"/>
                <c:pt idx="0">
                  <c:v>34.282415999999998</c:v>
                </c:pt>
                <c:pt idx="1">
                  <c:v>34.097762000000003</c:v>
                </c:pt>
                <c:pt idx="2">
                  <c:v>33.209775999999998</c:v>
                </c:pt>
                <c:pt idx="3">
                  <c:v>32.893416000000002</c:v>
                </c:pt>
                <c:pt idx="4">
                  <c:v>33.065849999999998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64200"/>
        <c:axId val="437564592"/>
      </c:barChart>
      <c:catAx>
        <c:axId val="437564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4592"/>
        <c:crosses val="autoZero"/>
        <c:auto val="1"/>
        <c:lblAlgn val="ctr"/>
        <c:lblOffset val="100"/>
        <c:noMultiLvlLbl val="0"/>
      </c:catAx>
      <c:valAx>
        <c:axId val="437564592"/>
        <c:scaling>
          <c:orientation val="minMax"/>
          <c:max val="39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4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[MQPData.xlsx]Sheet91!PivotTable6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Common Constuction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Sheet91!$A$4:$A$8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Sheet91!$B$4:$B$8</c:f>
              <c:numCache>
                <c:formatCode>General</c:formatCode>
                <c:ptCount val="5"/>
                <c:pt idx="0">
                  <c:v>38.476576000000001</c:v>
                </c:pt>
                <c:pt idx="1">
                  <c:v>38.251187999999999</c:v>
                </c:pt>
                <c:pt idx="2">
                  <c:v>34.862183999999999</c:v>
                </c:pt>
                <c:pt idx="3">
                  <c:v>37.367277999999999</c:v>
                </c:pt>
                <c:pt idx="4">
                  <c:v>41.261372000000001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65376"/>
        <c:axId val="437565768"/>
      </c:barChart>
      <c:catAx>
        <c:axId val="43756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5768"/>
        <c:crosses val="autoZero"/>
        <c:auto val="1"/>
        <c:lblAlgn val="ctr"/>
        <c:lblOffset val="100"/>
        <c:noMultiLvlLbl val="0"/>
      </c:catAx>
      <c:valAx>
        <c:axId val="437565768"/>
        <c:scaling>
          <c:orientation val="minMax"/>
          <c:max val="39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Contraceptive</a:t>
            </a:r>
            <a:r>
              <a:rPr lang="en-US" baseline="0"/>
              <a:t> Method Choice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CMC_Overall!$B$1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CMC_Overall!$A$2:$A$9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CMC_Overall!$B$2:$B$9</c:f>
              <c:numCache>
                <c:formatCode>General</c:formatCode>
                <c:ptCount val="8"/>
                <c:pt idx="0">
                  <c:v>32.012491199999992</c:v>
                </c:pt>
                <c:pt idx="1">
                  <c:v>32.075764000000007</c:v>
                </c:pt>
                <c:pt idx="2">
                  <c:v>32.383978400000011</c:v>
                </c:pt>
                <c:pt idx="3">
                  <c:v>32.147726800000001</c:v>
                </c:pt>
                <c:pt idx="4">
                  <c:v>34.40000040000001</c:v>
                </c:pt>
                <c:pt idx="5">
                  <c:v>33.509844000000001</c:v>
                </c:pt>
                <c:pt idx="6">
                  <c:v>38.043719599999996</c:v>
                </c:pt>
                <c:pt idx="7">
                  <c:v>24.3</c:v>
                </c:pt>
              </c:numCache>
            </c:numRef>
          </c:val>
        </c:ser>
        <c:ser>
          <c:idx val="1"/>
          <c:order val="1"/>
          <c:tx>
            <c:strRef>
              <c:f>CMC_Overall!$C$1</c:f>
              <c:strCache>
                <c:ptCount val="1"/>
                <c:pt idx="0">
                  <c:v>Best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CMC_Overall!$A$2:$A$9</c:f>
              <c:strCache>
                <c:ptCount val="8"/>
                <c:pt idx="0">
                  <c:v>Random</c:v>
                </c:pt>
                <c:pt idx="1">
                  <c:v>Best_Fit</c:v>
                </c:pt>
                <c:pt idx="2">
                  <c:v>Most_Irregular</c:v>
                </c:pt>
                <c:pt idx="3">
                  <c:v>Largest</c:v>
                </c:pt>
                <c:pt idx="4">
                  <c:v>Closest_To_Half</c:v>
                </c:pt>
                <c:pt idx="5">
                  <c:v>Most_Deviant_Construction</c:v>
                </c:pt>
                <c:pt idx="6">
                  <c:v>Most_Common_Construction</c:v>
                </c:pt>
                <c:pt idx="7">
                  <c:v>Bench Mark</c:v>
                </c:pt>
              </c:strCache>
            </c:strRef>
          </c:cat>
          <c:val>
            <c:numRef>
              <c:f>CMC_Overall!$C$2:$C$9</c:f>
              <c:numCache>
                <c:formatCode>General</c:formatCode>
                <c:ptCount val="8"/>
                <c:pt idx="0">
                  <c:v>39.185339999999997</c:v>
                </c:pt>
                <c:pt idx="1">
                  <c:v>39.253219999999999</c:v>
                </c:pt>
                <c:pt idx="2">
                  <c:v>39.484050000000003</c:v>
                </c:pt>
                <c:pt idx="3">
                  <c:v>40.190089999999998</c:v>
                </c:pt>
                <c:pt idx="4">
                  <c:v>39.606250000000003</c:v>
                </c:pt>
                <c:pt idx="5">
                  <c:v>37.331980000000001</c:v>
                </c:pt>
                <c:pt idx="6">
                  <c:v>42.885269999999998</c:v>
                </c:pt>
                <c:pt idx="7">
                  <c:v>24.3</c:v>
                </c:pt>
              </c:numCache>
            </c:numRef>
          </c:val>
        </c:ser>
        <c:dLbls>
          <c:dLblPos val="outEnd"/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66552"/>
        <c:axId val="437566944"/>
      </c:barChart>
      <c:catAx>
        <c:axId val="43756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6944"/>
        <c:crosses val="autoZero"/>
        <c:auto val="1"/>
        <c:lblAlgn val="ctr"/>
        <c:lblOffset val="100"/>
        <c:noMultiLvlLbl val="0"/>
      </c:catAx>
      <c:valAx>
        <c:axId val="437566944"/>
        <c:scaling>
          <c:orientation val="minMax"/>
          <c:min val="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6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[MQPData.xlsx]Sheet28!PivotTable60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Sheet28!$B$3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Sheet28!$A$4:$A$8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Sheet28!$B$4:$B$8</c:f>
              <c:numCache>
                <c:formatCode>General</c:formatCode>
                <c:ptCount val="5"/>
                <c:pt idx="0">
                  <c:v>27.485176000000003</c:v>
                </c:pt>
                <c:pt idx="1">
                  <c:v>24.921832000000002</c:v>
                </c:pt>
                <c:pt idx="2">
                  <c:v>25.530998</c:v>
                </c:pt>
                <c:pt idx="3">
                  <c:v>23.834232</c:v>
                </c:pt>
                <c:pt idx="4">
                  <c:v>26.022911999999998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67728"/>
        <c:axId val="437568120"/>
      </c:barChart>
      <c:catAx>
        <c:axId val="43756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8120"/>
        <c:crosses val="autoZero"/>
        <c:auto val="1"/>
        <c:lblAlgn val="ctr"/>
        <c:lblOffset val="100"/>
        <c:noMultiLvlLbl val="0"/>
      </c:catAx>
      <c:valAx>
        <c:axId val="437568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[MQPData.xlsx]Sheet92!PivotTable3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Random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Sheet92!$A$4:$A$8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Sheet92!$B$4:$B$8</c:f>
              <c:numCache>
                <c:formatCode>General</c:formatCode>
                <c:ptCount val="5"/>
                <c:pt idx="0">
                  <c:v>26.460915999999997</c:v>
                </c:pt>
                <c:pt idx="1">
                  <c:v>26.002695999999997</c:v>
                </c:pt>
                <c:pt idx="2">
                  <c:v>27.258760000000002</c:v>
                </c:pt>
                <c:pt idx="3">
                  <c:v>26.393532</c:v>
                </c:pt>
                <c:pt idx="4">
                  <c:v>21.679245999999999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68904"/>
        <c:axId val="437569296"/>
      </c:barChart>
      <c:catAx>
        <c:axId val="437568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9296"/>
        <c:crosses val="autoZero"/>
        <c:auto val="1"/>
        <c:lblAlgn val="ctr"/>
        <c:lblOffset val="100"/>
        <c:noMultiLvlLbl val="0"/>
      </c:catAx>
      <c:valAx>
        <c:axId val="43756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68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[MQPData.xlsx]Sheet7!PivotTable4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 of Average Accuracy Over 10 Trials by Refinement Factor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Sheet7!$B$1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Sheet7!$A$2:$A$6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Sheet7!$B$2:$B$6</c:f>
              <c:numCache>
                <c:formatCode>General</c:formatCode>
                <c:ptCount val="5"/>
                <c:pt idx="0">
                  <c:v>32.891808000000005</c:v>
                </c:pt>
                <c:pt idx="1">
                  <c:v>29.788617999999996</c:v>
                </c:pt>
                <c:pt idx="2">
                  <c:v>35.567230000000002</c:v>
                </c:pt>
                <c:pt idx="3">
                  <c:v>33.532208000000004</c:v>
                </c:pt>
                <c:pt idx="4">
                  <c:v>31.686056000000001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513496"/>
        <c:axId val="434513888"/>
      </c:barChart>
      <c:catAx>
        <c:axId val="43451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3888"/>
        <c:crosses val="autoZero"/>
        <c:auto val="1"/>
        <c:lblAlgn val="ctr"/>
        <c:lblOffset val="100"/>
        <c:noMultiLvlLbl val="0"/>
      </c:catAx>
      <c:valAx>
        <c:axId val="43451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51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[MQPData.xlsx]Sheet29!PivotTable63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Sheet29!$B$3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Sheet29!$A$4:$A$8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Sheet29!$B$4:$B$8</c:f>
              <c:numCache>
                <c:formatCode>General</c:formatCode>
                <c:ptCount val="5"/>
                <c:pt idx="0">
                  <c:v>28.047170000000001</c:v>
                </c:pt>
                <c:pt idx="1">
                  <c:v>25.289757999999999</c:v>
                </c:pt>
                <c:pt idx="2">
                  <c:v>26.032345999999997</c:v>
                </c:pt>
                <c:pt idx="3">
                  <c:v>23.971698</c:v>
                </c:pt>
                <c:pt idx="4">
                  <c:v>25.650945999999998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70080"/>
        <c:axId val="437570472"/>
      </c:barChart>
      <c:catAx>
        <c:axId val="4375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70472"/>
        <c:crosses val="autoZero"/>
        <c:auto val="1"/>
        <c:lblAlgn val="ctr"/>
        <c:lblOffset val="100"/>
        <c:noMultiLvlLbl val="0"/>
      </c:catAx>
      <c:valAx>
        <c:axId val="437570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7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[MQPData.xlsx]Sheet93!PivotTable6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Best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Sheet93!$A$4:$A$8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Sheet93!$B$4:$B$8</c:f>
              <c:numCache>
                <c:formatCode>General</c:formatCode>
                <c:ptCount val="5"/>
                <c:pt idx="0">
                  <c:v>26.792453999999999</c:v>
                </c:pt>
                <c:pt idx="1">
                  <c:v>26.940701999999998</c:v>
                </c:pt>
                <c:pt idx="2">
                  <c:v>27.675202000000002</c:v>
                </c:pt>
                <c:pt idx="3">
                  <c:v>26.156334000000005</c:v>
                </c:pt>
                <c:pt idx="4">
                  <c:v>21.427226000000001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71256"/>
        <c:axId val="437571648"/>
      </c:barChart>
      <c:catAx>
        <c:axId val="43757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71648"/>
        <c:crosses val="autoZero"/>
        <c:auto val="1"/>
        <c:lblAlgn val="ctr"/>
        <c:lblOffset val="100"/>
        <c:noMultiLvlLbl val="0"/>
      </c:catAx>
      <c:valAx>
        <c:axId val="43757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7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[MQPData.xlsx]Sheet30!PivotTable66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Sheet30!$B$3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Sheet30!$A$4:$A$8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Sheet30!$B$4:$B$8</c:f>
              <c:numCache>
                <c:formatCode>General</c:formatCode>
                <c:ptCount val="5"/>
                <c:pt idx="0">
                  <c:v>27.225068</c:v>
                </c:pt>
                <c:pt idx="1">
                  <c:v>25.207546000000001</c:v>
                </c:pt>
                <c:pt idx="2">
                  <c:v>25.925875999999999</c:v>
                </c:pt>
                <c:pt idx="3">
                  <c:v>23.989215999999999</c:v>
                </c:pt>
                <c:pt idx="4">
                  <c:v>25.039086000000001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72432"/>
        <c:axId val="437572824"/>
      </c:barChart>
      <c:catAx>
        <c:axId val="43757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72824"/>
        <c:crosses val="autoZero"/>
        <c:auto val="1"/>
        <c:lblAlgn val="ctr"/>
        <c:lblOffset val="100"/>
        <c:noMultiLvlLbl val="0"/>
      </c:catAx>
      <c:valAx>
        <c:axId val="43757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7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[MQPData.xlsx]Sheet94!PivotTable9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 Irregular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Sheet94!$B$3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Sheet94!$A$4:$A$8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Sheet94!$B$4:$B$8</c:f>
              <c:numCache>
                <c:formatCode>General</c:formatCode>
                <c:ptCount val="5"/>
                <c:pt idx="0">
                  <c:v>25.990566000000001</c:v>
                </c:pt>
                <c:pt idx="1">
                  <c:v>26.059298000000002</c:v>
                </c:pt>
                <c:pt idx="2">
                  <c:v>27.296496000000001</c:v>
                </c:pt>
                <c:pt idx="3">
                  <c:v>25.966307999999998</c:v>
                </c:pt>
                <c:pt idx="4">
                  <c:v>22.074124000000001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573608"/>
        <c:axId val="437574000"/>
      </c:barChart>
      <c:catAx>
        <c:axId val="437573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74000"/>
        <c:crosses val="autoZero"/>
        <c:auto val="1"/>
        <c:lblAlgn val="ctr"/>
        <c:lblOffset val="100"/>
        <c:noMultiLvlLbl val="0"/>
      </c:catAx>
      <c:valAx>
        <c:axId val="43757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73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[MQPData.xlsx]Sheet31!PivotTable69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Sheet31!$A$4:$A$8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Sheet31!$B$4:$B$8</c:f>
              <c:numCache>
                <c:formatCode>General</c:formatCode>
                <c:ptCount val="5"/>
                <c:pt idx="0">
                  <c:v>28.377360000000003</c:v>
                </c:pt>
                <c:pt idx="1">
                  <c:v>25.455525999999999</c:v>
                </c:pt>
                <c:pt idx="2">
                  <c:v>25.125337999999999</c:v>
                </c:pt>
                <c:pt idx="3">
                  <c:v>23.33558</c:v>
                </c:pt>
                <c:pt idx="4">
                  <c:v>25.601078000000001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299968"/>
        <c:axId val="441300360"/>
      </c:barChart>
      <c:catAx>
        <c:axId val="44129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0360"/>
        <c:crosses val="autoZero"/>
        <c:auto val="1"/>
        <c:lblAlgn val="ctr"/>
        <c:lblOffset val="100"/>
        <c:noMultiLvlLbl val="0"/>
      </c:catAx>
      <c:valAx>
        <c:axId val="441300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299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[MQPData.xlsx]Sheet95!PivotTable12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Largest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Sheet95!$B$3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Sheet95!$A$4:$A$8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Sheet95!$B$4:$B$8</c:f>
              <c:numCache>
                <c:formatCode>General</c:formatCode>
                <c:ptCount val="5"/>
                <c:pt idx="0">
                  <c:v>25.985177999999998</c:v>
                </c:pt>
                <c:pt idx="1">
                  <c:v>27.142858</c:v>
                </c:pt>
                <c:pt idx="2">
                  <c:v>27.146899999999999</c:v>
                </c:pt>
                <c:pt idx="3">
                  <c:v>25.982477999999997</c:v>
                </c:pt>
                <c:pt idx="4">
                  <c:v>21.637467999999998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01144"/>
        <c:axId val="441301536"/>
      </c:barChart>
      <c:catAx>
        <c:axId val="44130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1536"/>
        <c:crosses val="autoZero"/>
        <c:auto val="1"/>
        <c:lblAlgn val="ctr"/>
        <c:lblOffset val="100"/>
        <c:noMultiLvlLbl val="0"/>
      </c:catAx>
      <c:valAx>
        <c:axId val="44130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[MQPData.xlsx]Sheet32!PivotTable72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Closest to</a:t>
            </a:r>
            <a:r>
              <a:rPr lang="en-US" baseline="0"/>
              <a:t> Half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Sheet32!$A$4:$A$8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Sheet32!$B$4:$B$8</c:f>
              <c:numCache>
                <c:formatCode>General</c:formatCode>
                <c:ptCount val="5"/>
                <c:pt idx="0">
                  <c:v>27.75337</c:v>
                </c:pt>
                <c:pt idx="1">
                  <c:v>26.109165999999998</c:v>
                </c:pt>
                <c:pt idx="2">
                  <c:v>25.628032000000001</c:v>
                </c:pt>
                <c:pt idx="3">
                  <c:v>24.544476</c:v>
                </c:pt>
                <c:pt idx="4">
                  <c:v>25.808624000000002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02320"/>
        <c:axId val="441302712"/>
      </c:barChart>
      <c:catAx>
        <c:axId val="44130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2712"/>
        <c:crosses val="autoZero"/>
        <c:auto val="1"/>
        <c:lblAlgn val="ctr"/>
        <c:lblOffset val="100"/>
        <c:noMultiLvlLbl val="0"/>
      </c:catAx>
      <c:valAx>
        <c:axId val="44130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[MQPData.xlsx]Sheet96!PivotTable15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Closest To Half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Sheet96!$B$3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Sheet96!$A$4:$A$8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Sheet96!$B$4:$B$8</c:f>
              <c:numCache>
                <c:formatCode>General</c:formatCode>
                <c:ptCount val="5"/>
                <c:pt idx="0">
                  <c:v>26.405660000000001</c:v>
                </c:pt>
                <c:pt idx="1">
                  <c:v>26.168464</c:v>
                </c:pt>
                <c:pt idx="2">
                  <c:v>26.979786000000001</c:v>
                </c:pt>
                <c:pt idx="3">
                  <c:v>26.106470000000002</c:v>
                </c:pt>
                <c:pt idx="4">
                  <c:v>24.183287999999997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03496"/>
        <c:axId val="441303888"/>
      </c:barChart>
      <c:catAx>
        <c:axId val="44130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3888"/>
        <c:crosses val="autoZero"/>
        <c:auto val="1"/>
        <c:lblAlgn val="ctr"/>
        <c:lblOffset val="100"/>
        <c:noMultiLvlLbl val="0"/>
      </c:catAx>
      <c:valAx>
        <c:axId val="44130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[MQPData.xlsx]Sheet33!PivotTable75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Refinement Factor for Most Deviant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Sheet33!$A$4:$A$8</c:f>
              <c:strCach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</c:strCache>
            </c:strRef>
          </c:cat>
          <c:val>
            <c:numRef>
              <c:f>Sheet33!$B$4:$B$8</c:f>
              <c:numCache>
                <c:formatCode>General</c:formatCode>
                <c:ptCount val="5"/>
                <c:pt idx="0">
                  <c:v>28.889488</c:v>
                </c:pt>
                <c:pt idx="1">
                  <c:v>26.064852000000002</c:v>
                </c:pt>
                <c:pt idx="2">
                  <c:v>25.125337999999999</c:v>
                </c:pt>
                <c:pt idx="3">
                  <c:v>23.33558</c:v>
                </c:pt>
                <c:pt idx="4">
                  <c:v>25.601078000000001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04672"/>
        <c:axId val="441305064"/>
      </c:barChart>
      <c:catAx>
        <c:axId val="44130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5064"/>
        <c:crosses val="autoZero"/>
        <c:auto val="1"/>
        <c:lblAlgn val="ctr"/>
        <c:lblOffset val="100"/>
        <c:noMultiLvlLbl val="0"/>
      </c:catAx>
      <c:valAx>
        <c:axId val="44130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[MQPData.xlsx]Sheet97!PivotTable18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Accuracy by Epsilon Value For Most</a:t>
            </a:r>
            <a:r>
              <a:rPr lang="en-US" baseline="0"/>
              <a:t> Deviant Construction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Sheet97!$B$3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Sheet97!$A$4:$A$8</c:f>
              <c:strCach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strCache>
            </c:strRef>
          </c:cat>
          <c:val>
            <c:numRef>
              <c:f>Sheet97!$B$4:$B$8</c:f>
              <c:numCache>
                <c:formatCode>General</c:formatCode>
                <c:ptCount val="5"/>
                <c:pt idx="0">
                  <c:v>27.106631999999998</c:v>
                </c:pt>
                <c:pt idx="1">
                  <c:v>27.142858</c:v>
                </c:pt>
                <c:pt idx="2">
                  <c:v>27.146899999999999</c:v>
                </c:pt>
                <c:pt idx="3">
                  <c:v>25.982477999999997</c:v>
                </c:pt>
                <c:pt idx="4">
                  <c:v>21.637467999999998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305848"/>
        <c:axId val="441306240"/>
      </c:barChart>
      <c:catAx>
        <c:axId val="441305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6240"/>
        <c:crosses val="autoZero"/>
        <c:auto val="1"/>
        <c:lblAlgn val="ctr"/>
        <c:lblOffset val="100"/>
        <c:noMultiLvlLbl val="0"/>
      </c:catAx>
      <c:valAx>
        <c:axId val="44130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305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7" Type="http://schemas.openxmlformats.org/officeDocument/2006/relationships/chart" Target="../charts/chart166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Relationship Id="rId6" Type="http://schemas.openxmlformats.org/officeDocument/2006/relationships/chart" Target="../charts/chart165.xml"/><Relationship Id="rId5" Type="http://schemas.openxmlformats.org/officeDocument/2006/relationships/chart" Target="../charts/chart164.xml"/><Relationship Id="rId4" Type="http://schemas.openxmlformats.org/officeDocument/2006/relationships/chart" Target="../charts/chart163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7" Type="http://schemas.openxmlformats.org/officeDocument/2006/relationships/chart" Target="../charts/chart173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Relationship Id="rId6" Type="http://schemas.openxmlformats.org/officeDocument/2006/relationships/chart" Target="../charts/chart172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7" Type="http://schemas.openxmlformats.org/officeDocument/2006/relationships/chart" Target="../charts/chart195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Relationship Id="rId6" Type="http://schemas.openxmlformats.org/officeDocument/2006/relationships/chart" Target="../charts/chart194.xml"/><Relationship Id="rId5" Type="http://schemas.openxmlformats.org/officeDocument/2006/relationships/chart" Target="../charts/chart193.xml"/><Relationship Id="rId4" Type="http://schemas.openxmlformats.org/officeDocument/2006/relationships/chart" Target="../charts/chart192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7" Type="http://schemas.openxmlformats.org/officeDocument/2006/relationships/chart" Target="../charts/chart202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Relationship Id="rId6" Type="http://schemas.openxmlformats.org/officeDocument/2006/relationships/chart" Target="../charts/chart201.xml"/><Relationship Id="rId5" Type="http://schemas.openxmlformats.org/officeDocument/2006/relationships/chart" Target="../charts/chart200.xml"/><Relationship Id="rId4" Type="http://schemas.openxmlformats.org/officeDocument/2006/relationships/chart" Target="../charts/chart19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7" Type="http://schemas.openxmlformats.org/officeDocument/2006/relationships/chart" Target="../charts/chart225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Relationship Id="rId6" Type="http://schemas.openxmlformats.org/officeDocument/2006/relationships/chart" Target="../charts/chart224.xml"/><Relationship Id="rId5" Type="http://schemas.openxmlformats.org/officeDocument/2006/relationships/chart" Target="../charts/chart223.xml"/><Relationship Id="rId4" Type="http://schemas.openxmlformats.org/officeDocument/2006/relationships/chart" Target="../charts/chart222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7" Type="http://schemas.openxmlformats.org/officeDocument/2006/relationships/chart" Target="../charts/chart232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Relationship Id="rId6" Type="http://schemas.openxmlformats.org/officeDocument/2006/relationships/chart" Target="../charts/chart231.xml"/><Relationship Id="rId5" Type="http://schemas.openxmlformats.org/officeDocument/2006/relationships/chart" Target="../charts/chart230.xml"/><Relationship Id="rId4" Type="http://schemas.openxmlformats.org/officeDocument/2006/relationships/chart" Target="../charts/chart229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8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9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0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1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2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3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4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6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7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0.xml"/><Relationship Id="rId7" Type="http://schemas.openxmlformats.org/officeDocument/2006/relationships/chart" Target="../charts/chart254.xml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Relationship Id="rId6" Type="http://schemas.openxmlformats.org/officeDocument/2006/relationships/chart" Target="../charts/chart253.xml"/><Relationship Id="rId5" Type="http://schemas.openxmlformats.org/officeDocument/2006/relationships/chart" Target="../charts/chart252.xml"/><Relationship Id="rId4" Type="http://schemas.openxmlformats.org/officeDocument/2006/relationships/chart" Target="../charts/chart251.xml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7" Type="http://schemas.openxmlformats.org/officeDocument/2006/relationships/chart" Target="../charts/chart261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Relationship Id="rId6" Type="http://schemas.openxmlformats.org/officeDocument/2006/relationships/chart" Target="../charts/chart260.xml"/><Relationship Id="rId5" Type="http://schemas.openxmlformats.org/officeDocument/2006/relationships/chart" Target="../charts/chart259.xml"/><Relationship Id="rId4" Type="http://schemas.openxmlformats.org/officeDocument/2006/relationships/chart" Target="../charts/chart258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2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3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4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5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6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8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9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0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1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2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3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4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5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6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7" Type="http://schemas.openxmlformats.org/officeDocument/2006/relationships/chart" Target="../charts/chart283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Relationship Id="rId6" Type="http://schemas.openxmlformats.org/officeDocument/2006/relationships/chart" Target="../charts/chart282.xml"/><Relationship Id="rId5" Type="http://schemas.openxmlformats.org/officeDocument/2006/relationships/chart" Target="../charts/chart281.xml"/><Relationship Id="rId4" Type="http://schemas.openxmlformats.org/officeDocument/2006/relationships/chart" Target="../charts/chart28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6.xml"/><Relationship Id="rId7" Type="http://schemas.openxmlformats.org/officeDocument/2006/relationships/chart" Target="../charts/chart290.xml"/><Relationship Id="rId2" Type="http://schemas.openxmlformats.org/officeDocument/2006/relationships/chart" Target="../charts/chart285.xml"/><Relationship Id="rId1" Type="http://schemas.openxmlformats.org/officeDocument/2006/relationships/chart" Target="../charts/chart284.xml"/><Relationship Id="rId6" Type="http://schemas.openxmlformats.org/officeDocument/2006/relationships/chart" Target="../charts/chart289.xml"/><Relationship Id="rId5" Type="http://schemas.openxmlformats.org/officeDocument/2006/relationships/chart" Target="../charts/chart288.xml"/><Relationship Id="rId4" Type="http://schemas.openxmlformats.org/officeDocument/2006/relationships/chart" Target="../charts/chart287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1.xml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3.xml"/><Relationship Id="rId1" Type="http://schemas.openxmlformats.org/officeDocument/2006/relationships/chart" Target="../charts/chart292.xml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7.xml"/><Relationship Id="rId1" Type="http://schemas.openxmlformats.org/officeDocument/2006/relationships/chart" Target="../charts/chart296.xml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1.xml"/><Relationship Id="rId1" Type="http://schemas.openxmlformats.org/officeDocument/2006/relationships/chart" Target="../charts/chart300.xml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3.xml"/><Relationship Id="rId1" Type="http://schemas.openxmlformats.org/officeDocument/2006/relationships/chart" Target="../charts/chart302.xml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3.xml"/><Relationship Id="rId13" Type="http://schemas.openxmlformats.org/officeDocument/2006/relationships/chart" Target="../charts/chart318.xml"/><Relationship Id="rId3" Type="http://schemas.openxmlformats.org/officeDocument/2006/relationships/chart" Target="../charts/chart308.xml"/><Relationship Id="rId7" Type="http://schemas.openxmlformats.org/officeDocument/2006/relationships/chart" Target="../charts/chart312.xml"/><Relationship Id="rId12" Type="http://schemas.openxmlformats.org/officeDocument/2006/relationships/chart" Target="../charts/chart317.xml"/><Relationship Id="rId2" Type="http://schemas.openxmlformats.org/officeDocument/2006/relationships/chart" Target="../charts/chart307.xml"/><Relationship Id="rId16" Type="http://schemas.openxmlformats.org/officeDocument/2006/relationships/chart" Target="../charts/chart321.xml"/><Relationship Id="rId1" Type="http://schemas.openxmlformats.org/officeDocument/2006/relationships/chart" Target="../charts/chart306.xml"/><Relationship Id="rId6" Type="http://schemas.openxmlformats.org/officeDocument/2006/relationships/chart" Target="../charts/chart311.xml"/><Relationship Id="rId11" Type="http://schemas.openxmlformats.org/officeDocument/2006/relationships/chart" Target="../charts/chart316.xml"/><Relationship Id="rId5" Type="http://schemas.openxmlformats.org/officeDocument/2006/relationships/chart" Target="../charts/chart310.xml"/><Relationship Id="rId15" Type="http://schemas.openxmlformats.org/officeDocument/2006/relationships/chart" Target="../charts/chart320.xml"/><Relationship Id="rId10" Type="http://schemas.openxmlformats.org/officeDocument/2006/relationships/chart" Target="../charts/chart315.xml"/><Relationship Id="rId4" Type="http://schemas.openxmlformats.org/officeDocument/2006/relationships/chart" Target="../charts/chart309.xml"/><Relationship Id="rId9" Type="http://schemas.openxmlformats.org/officeDocument/2006/relationships/chart" Target="../charts/chart314.xml"/><Relationship Id="rId14" Type="http://schemas.openxmlformats.org/officeDocument/2006/relationships/chart" Target="../charts/chart3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7" Type="http://schemas.openxmlformats.org/officeDocument/2006/relationships/chart" Target="../charts/chart108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4" Type="http://schemas.openxmlformats.org/officeDocument/2006/relationships/chart" Target="../charts/chart105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7" Type="http://schemas.openxmlformats.org/officeDocument/2006/relationships/chart" Target="../charts/chart144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11</xdr:row>
      <xdr:rowOff>180975</xdr:rowOff>
    </xdr:from>
    <xdr:to>
      <xdr:col>9</xdr:col>
      <xdr:colOff>361950</xdr:colOff>
      <xdr:row>26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7</xdr:col>
      <xdr:colOff>304800</xdr:colOff>
      <xdr:row>29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15</xdr:row>
      <xdr:rowOff>0</xdr:rowOff>
    </xdr:from>
    <xdr:to>
      <xdr:col>15</xdr:col>
      <xdr:colOff>304800</xdr:colOff>
      <xdr:row>29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7</xdr:col>
      <xdr:colOff>304800</xdr:colOff>
      <xdr:row>44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15</xdr:col>
      <xdr:colOff>304800</xdr:colOff>
      <xdr:row>44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45</xdr:row>
      <xdr:rowOff>0</xdr:rowOff>
    </xdr:from>
    <xdr:to>
      <xdr:col>10</xdr:col>
      <xdr:colOff>304800</xdr:colOff>
      <xdr:row>59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304800</xdr:colOff>
      <xdr:row>15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</xdr:row>
      <xdr:rowOff>0</xdr:rowOff>
    </xdr:from>
    <xdr:to>
      <xdr:col>15</xdr:col>
      <xdr:colOff>304800</xdr:colOff>
      <xdr:row>15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17</xdr:row>
      <xdr:rowOff>0</xdr:rowOff>
    </xdr:from>
    <xdr:to>
      <xdr:col>7</xdr:col>
      <xdr:colOff>304800</xdr:colOff>
      <xdr:row>31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17</xdr:row>
      <xdr:rowOff>0</xdr:rowOff>
    </xdr:from>
    <xdr:to>
      <xdr:col>15</xdr:col>
      <xdr:colOff>304800</xdr:colOff>
      <xdr:row>31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7</xdr:col>
      <xdr:colOff>304800</xdr:colOff>
      <xdr:row>47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33</xdr:row>
      <xdr:rowOff>0</xdr:rowOff>
    </xdr:from>
    <xdr:to>
      <xdr:col>15</xdr:col>
      <xdr:colOff>304800</xdr:colOff>
      <xdr:row>47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49</xdr:row>
      <xdr:rowOff>0</xdr:rowOff>
    </xdr:from>
    <xdr:to>
      <xdr:col>11</xdr:col>
      <xdr:colOff>304800</xdr:colOff>
      <xdr:row>63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13</xdr:row>
      <xdr:rowOff>185737</xdr:rowOff>
    </xdr:from>
    <xdr:to>
      <xdr:col>11</xdr:col>
      <xdr:colOff>333375</xdr:colOff>
      <xdr:row>28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15</xdr:row>
      <xdr:rowOff>157162</xdr:rowOff>
    </xdr:from>
    <xdr:to>
      <xdr:col>12</xdr:col>
      <xdr:colOff>61912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15</xdr:row>
      <xdr:rowOff>157162</xdr:rowOff>
    </xdr:from>
    <xdr:to>
      <xdr:col>12</xdr:col>
      <xdr:colOff>61912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15</xdr:row>
      <xdr:rowOff>157162</xdr:rowOff>
    </xdr:from>
    <xdr:to>
      <xdr:col>12</xdr:col>
      <xdr:colOff>61912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15</xdr:row>
      <xdr:rowOff>157162</xdr:rowOff>
    </xdr:from>
    <xdr:to>
      <xdr:col>12</xdr:col>
      <xdr:colOff>61912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12</xdr:row>
      <xdr:rowOff>147637</xdr:rowOff>
    </xdr:from>
    <xdr:to>
      <xdr:col>14</xdr:col>
      <xdr:colOff>247650</xdr:colOff>
      <xdr:row>27</xdr:row>
      <xdr:rowOff>33337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15</xdr:row>
      <xdr:rowOff>157162</xdr:rowOff>
    </xdr:from>
    <xdr:to>
      <xdr:col>12</xdr:col>
      <xdr:colOff>61912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15</xdr:row>
      <xdr:rowOff>157162</xdr:rowOff>
    </xdr:from>
    <xdr:to>
      <xdr:col>12</xdr:col>
      <xdr:colOff>61912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15</xdr:row>
      <xdr:rowOff>157162</xdr:rowOff>
    </xdr:from>
    <xdr:to>
      <xdr:col>12</xdr:col>
      <xdr:colOff>61912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7</xdr:col>
      <xdr:colOff>304800</xdr:colOff>
      <xdr:row>29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15</xdr:row>
      <xdr:rowOff>0</xdr:rowOff>
    </xdr:from>
    <xdr:to>
      <xdr:col>15</xdr:col>
      <xdr:colOff>304800</xdr:colOff>
      <xdr:row>29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7</xdr:col>
      <xdr:colOff>304800</xdr:colOff>
      <xdr:row>44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15</xdr:col>
      <xdr:colOff>304800</xdr:colOff>
      <xdr:row>44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45</xdr:row>
      <xdr:rowOff>0</xdr:rowOff>
    </xdr:from>
    <xdr:to>
      <xdr:col>10</xdr:col>
      <xdr:colOff>304800</xdr:colOff>
      <xdr:row>59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304800</xdr:colOff>
      <xdr:row>15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16</xdr:col>
      <xdr:colOff>304800</xdr:colOff>
      <xdr:row>15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17</xdr:row>
      <xdr:rowOff>0</xdr:rowOff>
    </xdr:from>
    <xdr:to>
      <xdr:col>7</xdr:col>
      <xdr:colOff>304800</xdr:colOff>
      <xdr:row>31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16</xdr:col>
      <xdr:colOff>304800</xdr:colOff>
      <xdr:row>31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32</xdr:row>
      <xdr:rowOff>0</xdr:rowOff>
    </xdr:from>
    <xdr:to>
      <xdr:col>16</xdr:col>
      <xdr:colOff>304800</xdr:colOff>
      <xdr:row>46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47</xdr:row>
      <xdr:rowOff>0</xdr:rowOff>
    </xdr:from>
    <xdr:to>
      <xdr:col>12</xdr:col>
      <xdr:colOff>304800</xdr:colOff>
      <xdr:row>61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814387</xdr:colOff>
      <xdr:row>16</xdr:row>
      <xdr:rowOff>133350</xdr:rowOff>
    </xdr:from>
    <xdr:to>
      <xdr:col>6</xdr:col>
      <xdr:colOff>585787</xdr:colOff>
      <xdr:row>31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533400</xdr:colOff>
      <xdr:row>15</xdr:row>
      <xdr:rowOff>157162</xdr:rowOff>
    </xdr:from>
    <xdr:to>
      <xdr:col>14</xdr:col>
      <xdr:colOff>228600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347662</xdr:colOff>
      <xdr:row>15</xdr:row>
      <xdr:rowOff>157162</xdr:rowOff>
    </xdr:from>
    <xdr:to>
      <xdr:col>10</xdr:col>
      <xdr:colOff>42862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7</xdr:col>
      <xdr:colOff>304800</xdr:colOff>
      <xdr:row>29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15</xdr:row>
      <xdr:rowOff>0</xdr:rowOff>
    </xdr:from>
    <xdr:to>
      <xdr:col>15</xdr:col>
      <xdr:colOff>304800</xdr:colOff>
      <xdr:row>29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7</xdr:col>
      <xdr:colOff>304800</xdr:colOff>
      <xdr:row>44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15</xdr:col>
      <xdr:colOff>304800</xdr:colOff>
      <xdr:row>44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45</xdr:row>
      <xdr:rowOff>0</xdr:rowOff>
    </xdr:from>
    <xdr:to>
      <xdr:col>11</xdr:col>
      <xdr:colOff>304800</xdr:colOff>
      <xdr:row>59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304800</xdr:colOff>
      <xdr:row>15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16</xdr:col>
      <xdr:colOff>304800</xdr:colOff>
      <xdr:row>15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16</xdr:col>
      <xdr:colOff>304800</xdr:colOff>
      <xdr:row>31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7</xdr:col>
      <xdr:colOff>304800</xdr:colOff>
      <xdr:row>47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16</xdr:col>
      <xdr:colOff>304800</xdr:colOff>
      <xdr:row>47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49</xdr:row>
      <xdr:rowOff>0</xdr:rowOff>
    </xdr:from>
    <xdr:to>
      <xdr:col>11</xdr:col>
      <xdr:colOff>304800</xdr:colOff>
      <xdr:row>63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17</xdr:row>
      <xdr:rowOff>0</xdr:rowOff>
    </xdr:from>
    <xdr:to>
      <xdr:col>8</xdr:col>
      <xdr:colOff>190500</xdr:colOff>
      <xdr:row>31</xdr:row>
      <xdr:rowOff>76200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12</xdr:row>
      <xdr:rowOff>157162</xdr:rowOff>
    </xdr:from>
    <xdr:to>
      <xdr:col>18</xdr:col>
      <xdr:colOff>352425</xdr:colOff>
      <xdr:row>27</xdr:row>
      <xdr:rowOff>42862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533400</xdr:colOff>
      <xdr:row>12</xdr:row>
      <xdr:rowOff>157162</xdr:rowOff>
    </xdr:from>
    <xdr:to>
      <xdr:col>14</xdr:col>
      <xdr:colOff>228600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10</xdr:row>
      <xdr:rowOff>100012</xdr:rowOff>
    </xdr:from>
    <xdr:to>
      <xdr:col>6</xdr:col>
      <xdr:colOff>381000</xdr:colOff>
      <xdr:row>24</xdr:row>
      <xdr:rowOff>176212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15</xdr:row>
      <xdr:rowOff>157162</xdr:rowOff>
    </xdr:from>
    <xdr:to>
      <xdr:col>12</xdr:col>
      <xdr:colOff>61912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533400</xdr:colOff>
      <xdr:row>15</xdr:row>
      <xdr:rowOff>157162</xdr:rowOff>
    </xdr:from>
    <xdr:to>
      <xdr:col>14</xdr:col>
      <xdr:colOff>228600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10</xdr:row>
      <xdr:rowOff>14287</xdr:rowOff>
    </xdr:from>
    <xdr:to>
      <xdr:col>11</xdr:col>
      <xdr:colOff>457200</xdr:colOff>
      <xdr:row>24</xdr:row>
      <xdr:rowOff>90487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30</xdr:row>
      <xdr:rowOff>95250</xdr:rowOff>
    </xdr:from>
    <xdr:to>
      <xdr:col>10</xdr:col>
      <xdr:colOff>152400</xdr:colOff>
      <xdr:row>44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47625</xdr:colOff>
      <xdr:row>15</xdr:row>
      <xdr:rowOff>57150</xdr:rowOff>
    </xdr:from>
    <xdr:to>
      <xdr:col>18</xdr:col>
      <xdr:colOff>352425</xdr:colOff>
      <xdr:row>29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447675</xdr:colOff>
      <xdr:row>15</xdr:row>
      <xdr:rowOff>66675</xdr:rowOff>
    </xdr:from>
    <xdr:to>
      <xdr:col>10</xdr:col>
      <xdr:colOff>142875</xdr:colOff>
      <xdr:row>29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38100</xdr:colOff>
      <xdr:row>0</xdr:row>
      <xdr:rowOff>57150</xdr:rowOff>
    </xdr:from>
    <xdr:to>
      <xdr:col>18</xdr:col>
      <xdr:colOff>304800</xdr:colOff>
      <xdr:row>14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447675</xdr:colOff>
      <xdr:row>0</xdr:row>
      <xdr:rowOff>47625</xdr:rowOff>
    </xdr:from>
    <xdr:to>
      <xdr:col>10</xdr:col>
      <xdr:colOff>142875</xdr:colOff>
      <xdr:row>14</xdr:row>
      <xdr:rowOff>123825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31</xdr:row>
      <xdr:rowOff>0</xdr:rowOff>
    </xdr:from>
    <xdr:to>
      <xdr:col>18</xdr:col>
      <xdr:colOff>304800</xdr:colOff>
      <xdr:row>45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13</xdr:col>
      <xdr:colOff>304800</xdr:colOff>
      <xdr:row>60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7</xdr:col>
      <xdr:colOff>304800</xdr:colOff>
      <xdr:row>29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15</xdr:row>
      <xdr:rowOff>0</xdr:rowOff>
    </xdr:from>
    <xdr:to>
      <xdr:col>15</xdr:col>
      <xdr:colOff>304800</xdr:colOff>
      <xdr:row>29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7</xdr:col>
      <xdr:colOff>304800</xdr:colOff>
      <xdr:row>44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15</xdr:col>
      <xdr:colOff>304800</xdr:colOff>
      <xdr:row>44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45</xdr:row>
      <xdr:rowOff>0</xdr:rowOff>
    </xdr:from>
    <xdr:to>
      <xdr:col>11</xdr:col>
      <xdr:colOff>304800</xdr:colOff>
      <xdr:row>59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304800</xdr:colOff>
      <xdr:row>15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</xdr:row>
      <xdr:rowOff>0</xdr:rowOff>
    </xdr:from>
    <xdr:to>
      <xdr:col>15</xdr:col>
      <xdr:colOff>304800</xdr:colOff>
      <xdr:row>15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31</xdr:row>
      <xdr:rowOff>0</xdr:rowOff>
    </xdr:from>
    <xdr:to>
      <xdr:col>7</xdr:col>
      <xdr:colOff>304800</xdr:colOff>
      <xdr:row>45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31</xdr:row>
      <xdr:rowOff>0</xdr:rowOff>
    </xdr:from>
    <xdr:to>
      <xdr:col>15</xdr:col>
      <xdr:colOff>304800</xdr:colOff>
      <xdr:row>45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11</xdr:col>
      <xdr:colOff>304800</xdr:colOff>
      <xdr:row>60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12</xdr:row>
      <xdr:rowOff>133350</xdr:rowOff>
    </xdr:from>
    <xdr:to>
      <xdr:col>11</xdr:col>
      <xdr:colOff>38100</xdr:colOff>
      <xdr:row>27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</xdr:colOff>
      <xdr:row>0</xdr:row>
      <xdr:rowOff>0</xdr:rowOff>
    </xdr:from>
    <xdr:to>
      <xdr:col>15</xdr:col>
      <xdr:colOff>295275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7</xdr:col>
      <xdr:colOff>304800</xdr:colOff>
      <xdr:row>29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15</xdr:row>
      <xdr:rowOff>0</xdr:rowOff>
    </xdr:from>
    <xdr:to>
      <xdr:col>15</xdr:col>
      <xdr:colOff>304800</xdr:colOff>
      <xdr:row>29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7</xdr:col>
      <xdr:colOff>304800</xdr:colOff>
      <xdr:row>44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15</xdr:col>
      <xdr:colOff>304800</xdr:colOff>
      <xdr:row>44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45</xdr:row>
      <xdr:rowOff>0</xdr:rowOff>
    </xdr:from>
    <xdr:to>
      <xdr:col>11</xdr:col>
      <xdr:colOff>304800</xdr:colOff>
      <xdr:row>59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7</xdr:col>
      <xdr:colOff>304800</xdr:colOff>
      <xdr:row>29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15</xdr:row>
      <xdr:rowOff>0</xdr:rowOff>
    </xdr:from>
    <xdr:to>
      <xdr:col>15</xdr:col>
      <xdr:colOff>304800</xdr:colOff>
      <xdr:row>29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7</xdr:col>
      <xdr:colOff>304800</xdr:colOff>
      <xdr:row>44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15</xdr:col>
      <xdr:colOff>304800</xdr:colOff>
      <xdr:row>44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45</xdr:row>
      <xdr:rowOff>0</xdr:rowOff>
    </xdr:from>
    <xdr:to>
      <xdr:col>11</xdr:col>
      <xdr:colOff>304800</xdr:colOff>
      <xdr:row>59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13</xdr:row>
      <xdr:rowOff>14287</xdr:rowOff>
    </xdr:from>
    <xdr:to>
      <xdr:col>14</xdr:col>
      <xdr:colOff>552450</xdr:colOff>
      <xdr:row>27</xdr:row>
      <xdr:rowOff>90487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304800</xdr:colOff>
      <xdr:row>15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</xdr:row>
      <xdr:rowOff>0</xdr:rowOff>
    </xdr:from>
    <xdr:to>
      <xdr:col>15</xdr:col>
      <xdr:colOff>304800</xdr:colOff>
      <xdr:row>15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17</xdr:row>
      <xdr:rowOff>0</xdr:rowOff>
    </xdr:from>
    <xdr:to>
      <xdr:col>7</xdr:col>
      <xdr:colOff>304800</xdr:colOff>
      <xdr:row>31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17</xdr:row>
      <xdr:rowOff>0</xdr:rowOff>
    </xdr:from>
    <xdr:to>
      <xdr:col>15</xdr:col>
      <xdr:colOff>304800</xdr:colOff>
      <xdr:row>31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11</xdr:col>
      <xdr:colOff>304800</xdr:colOff>
      <xdr:row>61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12</xdr:row>
      <xdr:rowOff>157162</xdr:rowOff>
    </xdr:from>
    <xdr:to>
      <xdr:col>18</xdr:col>
      <xdr:colOff>352425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357187</xdr:colOff>
      <xdr:row>12</xdr:row>
      <xdr:rowOff>90487</xdr:rowOff>
    </xdr:from>
    <xdr:to>
      <xdr:col>13</xdr:col>
      <xdr:colOff>138112</xdr:colOff>
      <xdr:row>26</xdr:row>
      <xdr:rowOff>166687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500062</xdr:colOff>
      <xdr:row>12</xdr:row>
      <xdr:rowOff>71437</xdr:rowOff>
    </xdr:from>
    <xdr:to>
      <xdr:col>21</xdr:col>
      <xdr:colOff>195262</xdr:colOff>
      <xdr:row>26</xdr:row>
      <xdr:rowOff>147637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481012</xdr:colOff>
      <xdr:row>16</xdr:row>
      <xdr:rowOff>71437</xdr:rowOff>
    </xdr:from>
    <xdr:to>
      <xdr:col>13</xdr:col>
      <xdr:colOff>176212</xdr:colOff>
      <xdr:row>30</xdr:row>
      <xdr:rowOff>147637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42862</xdr:colOff>
      <xdr:row>16</xdr:row>
      <xdr:rowOff>100012</xdr:rowOff>
    </xdr:from>
    <xdr:to>
      <xdr:col>21</xdr:col>
      <xdr:colOff>347662</xdr:colOff>
      <xdr:row>30</xdr:row>
      <xdr:rowOff>176212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319087</xdr:colOff>
      <xdr:row>10</xdr:row>
      <xdr:rowOff>109537</xdr:rowOff>
    </xdr:from>
    <xdr:to>
      <xdr:col>14</xdr:col>
      <xdr:colOff>14287</xdr:colOff>
      <xdr:row>24</xdr:row>
      <xdr:rowOff>185737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528637</xdr:colOff>
      <xdr:row>10</xdr:row>
      <xdr:rowOff>185737</xdr:rowOff>
    </xdr:from>
    <xdr:to>
      <xdr:col>22</xdr:col>
      <xdr:colOff>223837</xdr:colOff>
      <xdr:row>25</xdr:row>
      <xdr:rowOff>71437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109537</xdr:colOff>
      <xdr:row>18</xdr:row>
      <xdr:rowOff>52387</xdr:rowOff>
    </xdr:from>
    <xdr:to>
      <xdr:col>12</xdr:col>
      <xdr:colOff>414337</xdr:colOff>
      <xdr:row>32</xdr:row>
      <xdr:rowOff>128587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61912</xdr:colOff>
      <xdr:row>17</xdr:row>
      <xdr:rowOff>176212</xdr:rowOff>
    </xdr:from>
    <xdr:to>
      <xdr:col>21</xdr:col>
      <xdr:colOff>366712</xdr:colOff>
      <xdr:row>32</xdr:row>
      <xdr:rowOff>61912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109537</xdr:colOff>
      <xdr:row>10</xdr:row>
      <xdr:rowOff>166687</xdr:rowOff>
    </xdr:from>
    <xdr:to>
      <xdr:col>22</xdr:col>
      <xdr:colOff>414337</xdr:colOff>
      <xdr:row>25</xdr:row>
      <xdr:rowOff>52387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347662</xdr:colOff>
      <xdr:row>10</xdr:row>
      <xdr:rowOff>100012</xdr:rowOff>
    </xdr:from>
    <xdr:to>
      <xdr:col>14</xdr:col>
      <xdr:colOff>42862</xdr:colOff>
      <xdr:row>24</xdr:row>
      <xdr:rowOff>176212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547687</xdr:colOff>
      <xdr:row>15</xdr:row>
      <xdr:rowOff>90487</xdr:rowOff>
    </xdr:from>
    <xdr:to>
      <xdr:col>12</xdr:col>
      <xdr:colOff>242887</xdr:colOff>
      <xdr:row>29</xdr:row>
      <xdr:rowOff>166687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14287</xdr:colOff>
      <xdr:row>15</xdr:row>
      <xdr:rowOff>71437</xdr:rowOff>
    </xdr:from>
    <xdr:to>
      <xdr:col>20</xdr:col>
      <xdr:colOff>319087</xdr:colOff>
      <xdr:row>29</xdr:row>
      <xdr:rowOff>147637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</xdr:colOff>
      <xdr:row>12</xdr:row>
      <xdr:rowOff>33337</xdr:rowOff>
    </xdr:from>
    <xdr:to>
      <xdr:col>12</xdr:col>
      <xdr:colOff>490537</xdr:colOff>
      <xdr:row>26</xdr:row>
      <xdr:rowOff>109537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61912</xdr:colOff>
      <xdr:row>12</xdr:row>
      <xdr:rowOff>4762</xdr:rowOff>
    </xdr:from>
    <xdr:to>
      <xdr:col>21</xdr:col>
      <xdr:colOff>366712</xdr:colOff>
      <xdr:row>26</xdr:row>
      <xdr:rowOff>80962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447675</xdr:colOff>
      <xdr:row>1</xdr:row>
      <xdr:rowOff>180975</xdr:rowOff>
    </xdr:from>
    <xdr:to>
      <xdr:col>10</xdr:col>
      <xdr:colOff>142875</xdr:colOff>
      <xdr:row>16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295275</xdr:colOff>
      <xdr:row>2</xdr:row>
      <xdr:rowOff>9525</xdr:rowOff>
    </xdr:from>
    <xdr:to>
      <xdr:col>18</xdr:col>
      <xdr:colOff>600075</xdr:colOff>
      <xdr:row>16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438150</xdr:colOff>
      <xdr:row>16</xdr:row>
      <xdr:rowOff>133350</xdr:rowOff>
    </xdr:from>
    <xdr:to>
      <xdr:col>10</xdr:col>
      <xdr:colOff>133350</xdr:colOff>
      <xdr:row>31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285750</xdr:colOff>
      <xdr:row>16</xdr:row>
      <xdr:rowOff>180975</xdr:rowOff>
    </xdr:from>
    <xdr:to>
      <xdr:col>18</xdr:col>
      <xdr:colOff>590550</xdr:colOff>
      <xdr:row>31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476250</xdr:colOff>
      <xdr:row>32</xdr:row>
      <xdr:rowOff>19050</xdr:rowOff>
    </xdr:from>
    <xdr:to>
      <xdr:col>10</xdr:col>
      <xdr:colOff>171450</xdr:colOff>
      <xdr:row>46</xdr:row>
      <xdr:rowOff>95250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285750</xdr:colOff>
      <xdr:row>31</xdr:row>
      <xdr:rowOff>180975</xdr:rowOff>
    </xdr:from>
    <xdr:to>
      <xdr:col>18</xdr:col>
      <xdr:colOff>590550</xdr:colOff>
      <xdr:row>46</xdr:row>
      <xdr:rowOff>66675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485775</xdr:colOff>
      <xdr:row>47</xdr:row>
      <xdr:rowOff>38100</xdr:rowOff>
    </xdr:from>
    <xdr:to>
      <xdr:col>10</xdr:col>
      <xdr:colOff>180975</xdr:colOff>
      <xdr:row>61</xdr:row>
      <xdr:rowOff>114300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485775</xdr:colOff>
      <xdr:row>62</xdr:row>
      <xdr:rowOff>66675</xdr:rowOff>
    </xdr:from>
    <xdr:to>
      <xdr:col>10</xdr:col>
      <xdr:colOff>180975</xdr:colOff>
      <xdr:row>76</xdr:row>
      <xdr:rowOff>142875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285750</xdr:colOff>
      <xdr:row>47</xdr:row>
      <xdr:rowOff>76200</xdr:rowOff>
    </xdr:from>
    <xdr:to>
      <xdr:col>18</xdr:col>
      <xdr:colOff>590550</xdr:colOff>
      <xdr:row>61</xdr:row>
      <xdr:rowOff>152400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276225</xdr:colOff>
      <xdr:row>62</xdr:row>
      <xdr:rowOff>85725</xdr:rowOff>
    </xdr:from>
    <xdr:to>
      <xdr:col>18</xdr:col>
      <xdr:colOff>581025</xdr:colOff>
      <xdr:row>76</xdr:row>
      <xdr:rowOff>161925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495300</xdr:colOff>
      <xdr:row>77</xdr:row>
      <xdr:rowOff>76200</xdr:rowOff>
    </xdr:from>
    <xdr:to>
      <xdr:col>10</xdr:col>
      <xdr:colOff>190500</xdr:colOff>
      <xdr:row>91</xdr:row>
      <xdr:rowOff>152400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285750</xdr:colOff>
      <xdr:row>77</xdr:row>
      <xdr:rowOff>95250</xdr:rowOff>
    </xdr:from>
    <xdr:to>
      <xdr:col>18</xdr:col>
      <xdr:colOff>590550</xdr:colOff>
      <xdr:row>91</xdr:row>
      <xdr:rowOff>171450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495300</xdr:colOff>
      <xdr:row>92</xdr:row>
      <xdr:rowOff>142875</xdr:rowOff>
    </xdr:from>
    <xdr:to>
      <xdr:col>10</xdr:col>
      <xdr:colOff>190500</xdr:colOff>
      <xdr:row>107</xdr:row>
      <xdr:rowOff>28575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371475</xdr:colOff>
      <xdr:row>93</xdr:row>
      <xdr:rowOff>152400</xdr:rowOff>
    </xdr:from>
    <xdr:to>
      <xdr:col>19</xdr:col>
      <xdr:colOff>66675</xdr:colOff>
      <xdr:row>108</xdr:row>
      <xdr:rowOff>38100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590550</xdr:colOff>
      <xdr:row>15</xdr:row>
      <xdr:rowOff>71437</xdr:rowOff>
    </xdr:from>
    <xdr:to>
      <xdr:col>27</xdr:col>
      <xdr:colOff>285750</xdr:colOff>
      <xdr:row>29</xdr:row>
      <xdr:rowOff>147637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600075</xdr:colOff>
      <xdr:row>31</xdr:row>
      <xdr:rowOff>147637</xdr:rowOff>
    </xdr:from>
    <xdr:to>
      <xdr:col>27</xdr:col>
      <xdr:colOff>295275</xdr:colOff>
      <xdr:row>46</xdr:row>
      <xdr:rowOff>33337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338137</xdr:colOff>
      <xdr:row>12</xdr:row>
      <xdr:rowOff>157162</xdr:rowOff>
    </xdr:from>
    <xdr:to>
      <xdr:col>12</xdr:col>
      <xdr:colOff>33337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347662</xdr:colOff>
      <xdr:row>12</xdr:row>
      <xdr:rowOff>157162</xdr:rowOff>
    </xdr:from>
    <xdr:to>
      <xdr:col>10</xdr:col>
      <xdr:colOff>42862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6</xdr:row>
      <xdr:rowOff>90487</xdr:rowOff>
    </xdr:from>
    <xdr:to>
      <xdr:col>10</xdr:col>
      <xdr:colOff>352425</xdr:colOff>
      <xdr:row>20</xdr:row>
      <xdr:rowOff>166687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12</xdr:row>
      <xdr:rowOff>157162</xdr:rowOff>
    </xdr:from>
    <xdr:to>
      <xdr:col>12</xdr:col>
      <xdr:colOff>180975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12</xdr:row>
      <xdr:rowOff>157162</xdr:rowOff>
    </xdr:from>
    <xdr:to>
      <xdr:col>12</xdr:col>
      <xdr:colOff>61912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347662</xdr:colOff>
      <xdr:row>12</xdr:row>
      <xdr:rowOff>157162</xdr:rowOff>
    </xdr:from>
    <xdr:to>
      <xdr:col>10</xdr:col>
      <xdr:colOff>42862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12</xdr:row>
      <xdr:rowOff>157162</xdr:rowOff>
    </xdr:from>
    <xdr:to>
      <xdr:col>12</xdr:col>
      <xdr:colOff>61912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347662</xdr:colOff>
      <xdr:row>12</xdr:row>
      <xdr:rowOff>157162</xdr:rowOff>
    </xdr:from>
    <xdr:to>
      <xdr:col>10</xdr:col>
      <xdr:colOff>42862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12</xdr:row>
      <xdr:rowOff>157162</xdr:rowOff>
    </xdr:from>
    <xdr:to>
      <xdr:col>12</xdr:col>
      <xdr:colOff>61912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12</xdr:row>
      <xdr:rowOff>157162</xdr:rowOff>
    </xdr:from>
    <xdr:to>
      <xdr:col>12</xdr:col>
      <xdr:colOff>61912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12</xdr:row>
      <xdr:rowOff>157162</xdr:rowOff>
    </xdr:from>
    <xdr:to>
      <xdr:col>12</xdr:col>
      <xdr:colOff>61912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1362075</xdr:colOff>
      <xdr:row>11</xdr:row>
      <xdr:rowOff>161925</xdr:rowOff>
    </xdr:from>
    <xdr:to>
      <xdr:col>5</xdr:col>
      <xdr:colOff>295275</xdr:colOff>
      <xdr:row>26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30</xdr:row>
      <xdr:rowOff>28575</xdr:rowOff>
    </xdr:from>
    <xdr:to>
      <xdr:col>7</xdr:col>
      <xdr:colOff>400050</xdr:colOff>
      <xdr:row>44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590550</xdr:colOff>
      <xdr:row>15</xdr:row>
      <xdr:rowOff>47625</xdr:rowOff>
    </xdr:from>
    <xdr:to>
      <xdr:col>15</xdr:col>
      <xdr:colOff>285750</xdr:colOff>
      <xdr:row>29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104774</xdr:colOff>
      <xdr:row>15</xdr:row>
      <xdr:rowOff>66675</xdr:rowOff>
    </xdr:from>
    <xdr:to>
      <xdr:col>7</xdr:col>
      <xdr:colOff>533399</xdr:colOff>
      <xdr:row>29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</xdr:colOff>
      <xdr:row>0</xdr:row>
      <xdr:rowOff>57150</xdr:rowOff>
    </xdr:from>
    <xdr:to>
      <xdr:col>15</xdr:col>
      <xdr:colOff>314325</xdr:colOff>
      <xdr:row>14</xdr:row>
      <xdr:rowOff>133350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</xdr:colOff>
      <xdr:row>0</xdr:row>
      <xdr:rowOff>66675</xdr:rowOff>
    </xdr:from>
    <xdr:to>
      <xdr:col>7</xdr:col>
      <xdr:colOff>533400</xdr:colOff>
      <xdr:row>14</xdr:row>
      <xdr:rowOff>142875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600075</xdr:colOff>
      <xdr:row>30</xdr:row>
      <xdr:rowOff>47625</xdr:rowOff>
    </xdr:from>
    <xdr:to>
      <xdr:col>15</xdr:col>
      <xdr:colOff>295275</xdr:colOff>
      <xdr:row>44</xdr:row>
      <xdr:rowOff>123825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323850</xdr:colOff>
      <xdr:row>44</xdr:row>
      <xdr:rowOff>161925</xdr:rowOff>
    </xdr:from>
    <xdr:to>
      <xdr:col>11</xdr:col>
      <xdr:colOff>19050</xdr:colOff>
      <xdr:row>59</xdr:row>
      <xdr:rowOff>47625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7</xdr:col>
      <xdr:colOff>304800</xdr:colOff>
      <xdr:row>29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15</xdr:row>
      <xdr:rowOff>0</xdr:rowOff>
    </xdr:from>
    <xdr:to>
      <xdr:col>15</xdr:col>
      <xdr:colOff>304800</xdr:colOff>
      <xdr:row>29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7</xdr:col>
      <xdr:colOff>304800</xdr:colOff>
      <xdr:row>44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15</xdr:col>
      <xdr:colOff>304800</xdr:colOff>
      <xdr:row>44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45</xdr:row>
      <xdr:rowOff>0</xdr:rowOff>
    </xdr:from>
    <xdr:to>
      <xdr:col>11</xdr:col>
      <xdr:colOff>304800</xdr:colOff>
      <xdr:row>59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12</xdr:row>
      <xdr:rowOff>4762</xdr:rowOff>
    </xdr:from>
    <xdr:to>
      <xdr:col>17</xdr:col>
      <xdr:colOff>100012</xdr:colOff>
      <xdr:row>26</xdr:row>
      <xdr:rowOff>80962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347662</xdr:colOff>
      <xdr:row>12</xdr:row>
      <xdr:rowOff>157162</xdr:rowOff>
    </xdr:from>
    <xdr:to>
      <xdr:col>10</xdr:col>
      <xdr:colOff>42862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7</xdr:col>
      <xdr:colOff>381000</xdr:colOff>
      <xdr:row>14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590550</xdr:colOff>
      <xdr:row>0</xdr:row>
      <xdr:rowOff>57150</xdr:rowOff>
    </xdr:from>
    <xdr:to>
      <xdr:col>15</xdr:col>
      <xdr:colOff>285750</xdr:colOff>
      <xdr:row>14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</xdr:row>
      <xdr:rowOff>95250</xdr:rowOff>
    </xdr:from>
    <xdr:to>
      <xdr:col>7</xdr:col>
      <xdr:colOff>390525</xdr:colOff>
      <xdr:row>29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590550</xdr:colOff>
      <xdr:row>15</xdr:row>
      <xdr:rowOff>95250</xdr:rowOff>
    </xdr:from>
    <xdr:to>
      <xdr:col>15</xdr:col>
      <xdr:colOff>285750</xdr:colOff>
      <xdr:row>29</xdr:row>
      <xdr:rowOff>171450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30</xdr:row>
      <xdr:rowOff>95250</xdr:rowOff>
    </xdr:from>
    <xdr:to>
      <xdr:col>7</xdr:col>
      <xdr:colOff>409575</xdr:colOff>
      <xdr:row>44</xdr:row>
      <xdr:rowOff>171450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600075</xdr:colOff>
      <xdr:row>30</xdr:row>
      <xdr:rowOff>85725</xdr:rowOff>
    </xdr:from>
    <xdr:to>
      <xdr:col>15</xdr:col>
      <xdr:colOff>295275</xdr:colOff>
      <xdr:row>44</xdr:row>
      <xdr:rowOff>161925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104775</xdr:colOff>
      <xdr:row>45</xdr:row>
      <xdr:rowOff>123825</xdr:rowOff>
    </xdr:from>
    <xdr:to>
      <xdr:col>7</xdr:col>
      <xdr:colOff>409575</xdr:colOff>
      <xdr:row>60</xdr:row>
      <xdr:rowOff>9525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11</xdr:row>
      <xdr:rowOff>180975</xdr:rowOff>
    </xdr:from>
    <xdr:to>
      <xdr:col>9</xdr:col>
      <xdr:colOff>361950</xdr:colOff>
      <xdr:row>26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0</xdr:row>
      <xdr:rowOff>0</xdr:rowOff>
    </xdr:from>
    <xdr:to>
      <xdr:col>16</xdr:col>
      <xdr:colOff>304800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16</xdr:row>
      <xdr:rowOff>0</xdr:rowOff>
    </xdr:from>
    <xdr:to>
      <xdr:col>16</xdr:col>
      <xdr:colOff>304800</xdr:colOff>
      <xdr:row>30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31</xdr:row>
      <xdr:rowOff>0</xdr:rowOff>
    </xdr:from>
    <xdr:to>
      <xdr:col>7</xdr:col>
      <xdr:colOff>304800</xdr:colOff>
      <xdr:row>45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31</xdr:row>
      <xdr:rowOff>0</xdr:rowOff>
    </xdr:from>
    <xdr:to>
      <xdr:col>16</xdr:col>
      <xdr:colOff>304800</xdr:colOff>
      <xdr:row>45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46</xdr:row>
      <xdr:rowOff>0</xdr:rowOff>
    </xdr:from>
    <xdr:to>
      <xdr:col>12</xdr:col>
      <xdr:colOff>304800</xdr:colOff>
      <xdr:row>60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12</xdr:row>
      <xdr:rowOff>109537</xdr:rowOff>
    </xdr:from>
    <xdr:to>
      <xdr:col>7</xdr:col>
      <xdr:colOff>19050</xdr:colOff>
      <xdr:row>26</xdr:row>
      <xdr:rowOff>185737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12</xdr:row>
      <xdr:rowOff>157162</xdr:rowOff>
    </xdr:from>
    <xdr:to>
      <xdr:col>12</xdr:col>
      <xdr:colOff>180975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85725</xdr:rowOff>
    </xdr:from>
    <xdr:to>
      <xdr:col>7</xdr:col>
      <xdr:colOff>371475</xdr:colOff>
      <xdr:row>14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581025</xdr:colOff>
      <xdr:row>0</xdr:row>
      <xdr:rowOff>114300</xdr:rowOff>
    </xdr:from>
    <xdr:to>
      <xdr:col>15</xdr:col>
      <xdr:colOff>276225</xdr:colOff>
      <xdr:row>15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15</xdr:row>
      <xdr:rowOff>114300</xdr:rowOff>
    </xdr:from>
    <xdr:to>
      <xdr:col>7</xdr:col>
      <xdr:colOff>381000</xdr:colOff>
      <xdr:row>30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581025</xdr:colOff>
      <xdr:row>15</xdr:row>
      <xdr:rowOff>123825</xdr:rowOff>
    </xdr:from>
    <xdr:to>
      <xdr:col>15</xdr:col>
      <xdr:colOff>276225</xdr:colOff>
      <xdr:row>30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30</xdr:row>
      <xdr:rowOff>95250</xdr:rowOff>
    </xdr:from>
    <xdr:to>
      <xdr:col>7</xdr:col>
      <xdr:colOff>390525</xdr:colOff>
      <xdr:row>44</xdr:row>
      <xdr:rowOff>171450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30</xdr:row>
      <xdr:rowOff>133350</xdr:rowOff>
    </xdr:from>
    <xdr:to>
      <xdr:col>15</xdr:col>
      <xdr:colOff>304800</xdr:colOff>
      <xdr:row>45</xdr:row>
      <xdr:rowOff>19050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161925</xdr:colOff>
      <xdr:row>45</xdr:row>
      <xdr:rowOff>123825</xdr:rowOff>
    </xdr:from>
    <xdr:to>
      <xdr:col>11</xdr:col>
      <xdr:colOff>466725</xdr:colOff>
      <xdr:row>60</xdr:row>
      <xdr:rowOff>9525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304800</xdr:colOff>
      <xdr:row>15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</xdr:row>
      <xdr:rowOff>0</xdr:rowOff>
    </xdr:from>
    <xdr:to>
      <xdr:col>15</xdr:col>
      <xdr:colOff>304800</xdr:colOff>
      <xdr:row>15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31</xdr:row>
      <xdr:rowOff>0</xdr:rowOff>
    </xdr:from>
    <xdr:to>
      <xdr:col>7</xdr:col>
      <xdr:colOff>304800</xdr:colOff>
      <xdr:row>45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31</xdr:row>
      <xdr:rowOff>0</xdr:rowOff>
    </xdr:from>
    <xdr:to>
      <xdr:col>15</xdr:col>
      <xdr:colOff>304800</xdr:colOff>
      <xdr:row>45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11</xdr:col>
      <xdr:colOff>304800</xdr:colOff>
      <xdr:row>60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12</xdr:row>
      <xdr:rowOff>157162</xdr:rowOff>
    </xdr:from>
    <xdr:to>
      <xdr:col>16</xdr:col>
      <xdr:colOff>66675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11</xdr:row>
      <xdr:rowOff>180975</xdr:rowOff>
    </xdr:from>
    <xdr:to>
      <xdr:col>10</xdr:col>
      <xdr:colOff>419100</xdr:colOff>
      <xdr:row>26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12</xdr:row>
      <xdr:rowOff>157162</xdr:rowOff>
    </xdr:from>
    <xdr:to>
      <xdr:col>12</xdr:col>
      <xdr:colOff>61912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366712</xdr:colOff>
      <xdr:row>12</xdr:row>
      <xdr:rowOff>157162</xdr:rowOff>
    </xdr:from>
    <xdr:to>
      <xdr:col>12</xdr:col>
      <xdr:colOff>61912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7</xdr:row>
      <xdr:rowOff>90487</xdr:rowOff>
    </xdr:from>
    <xdr:to>
      <xdr:col>11</xdr:col>
      <xdr:colOff>66675</xdr:colOff>
      <xdr:row>21</xdr:row>
      <xdr:rowOff>166687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11</xdr:row>
      <xdr:rowOff>185737</xdr:rowOff>
    </xdr:from>
    <xdr:to>
      <xdr:col>11</xdr:col>
      <xdr:colOff>314325</xdr:colOff>
      <xdr:row>26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571500</xdr:colOff>
      <xdr:row>0</xdr:row>
      <xdr:rowOff>28575</xdr:rowOff>
    </xdr:from>
    <xdr:to>
      <xdr:col>15</xdr:col>
      <xdr:colOff>266700</xdr:colOff>
      <xdr:row>14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17</xdr:row>
      <xdr:rowOff>9525</xdr:rowOff>
    </xdr:from>
    <xdr:to>
      <xdr:col>7</xdr:col>
      <xdr:colOff>323850</xdr:colOff>
      <xdr:row>31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17</xdr:row>
      <xdr:rowOff>0</xdr:rowOff>
    </xdr:from>
    <xdr:to>
      <xdr:col>15</xdr:col>
      <xdr:colOff>304800</xdr:colOff>
      <xdr:row>31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11</xdr:col>
      <xdr:colOff>304800</xdr:colOff>
      <xdr:row>61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304800</xdr:colOff>
      <xdr:row>15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</xdr:row>
      <xdr:rowOff>0</xdr:rowOff>
    </xdr:from>
    <xdr:to>
      <xdr:col>15</xdr:col>
      <xdr:colOff>304800</xdr:colOff>
      <xdr:row>15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17</xdr:row>
      <xdr:rowOff>0</xdr:rowOff>
    </xdr:from>
    <xdr:to>
      <xdr:col>7</xdr:col>
      <xdr:colOff>304800</xdr:colOff>
      <xdr:row>31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17</xdr:row>
      <xdr:rowOff>0</xdr:rowOff>
    </xdr:from>
    <xdr:to>
      <xdr:col>15</xdr:col>
      <xdr:colOff>304800</xdr:colOff>
      <xdr:row>31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7</xdr:col>
      <xdr:colOff>304800</xdr:colOff>
      <xdr:row>47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33</xdr:row>
      <xdr:rowOff>0</xdr:rowOff>
    </xdr:from>
    <xdr:to>
      <xdr:col>15</xdr:col>
      <xdr:colOff>304800</xdr:colOff>
      <xdr:row>47</xdr:row>
      <xdr:rowOff>76200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49</xdr:row>
      <xdr:rowOff>0</xdr:rowOff>
    </xdr:from>
    <xdr:to>
      <xdr:col>11</xdr:col>
      <xdr:colOff>304800</xdr:colOff>
      <xdr:row>63</xdr:row>
      <xdr:rowOff>76200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385762</xdr:colOff>
      <xdr:row>11</xdr:row>
      <xdr:rowOff>71437</xdr:rowOff>
    </xdr:from>
    <xdr:to>
      <xdr:col>10</xdr:col>
      <xdr:colOff>80962</xdr:colOff>
      <xdr:row>25</xdr:row>
      <xdr:rowOff>147637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6</xdr:row>
      <xdr:rowOff>114300</xdr:rowOff>
    </xdr:from>
    <xdr:to>
      <xdr:col>5</xdr:col>
      <xdr:colOff>466725</xdr:colOff>
      <xdr:row>21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923925</xdr:colOff>
      <xdr:row>6</xdr:row>
      <xdr:rowOff>138112</xdr:rowOff>
    </xdr:from>
    <xdr:to>
      <xdr:col>8</xdr:col>
      <xdr:colOff>38100</xdr:colOff>
      <xdr:row>21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1619250</xdr:colOff>
      <xdr:row>8</xdr:row>
      <xdr:rowOff>90487</xdr:rowOff>
    </xdr:from>
    <xdr:to>
      <xdr:col>9</xdr:col>
      <xdr:colOff>123825</xdr:colOff>
      <xdr:row>22</xdr:row>
      <xdr:rowOff>166687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15</xdr:row>
      <xdr:rowOff>157162</xdr:rowOff>
    </xdr:from>
    <xdr:to>
      <xdr:col>14</xdr:col>
      <xdr:colOff>200025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12</xdr:row>
      <xdr:rowOff>157162</xdr:rowOff>
    </xdr:from>
    <xdr:to>
      <xdr:col>14</xdr:col>
      <xdr:colOff>200025</xdr:colOff>
      <xdr:row>27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0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0.xml"/></Relationships>
</file>

<file path=xl/pivotCache/_rels/pivotCacheDefinition10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1.xml"/></Relationships>
</file>

<file path=xl/pivotCache/_rels/pivotCacheDefinition10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2.xml"/></Relationships>
</file>

<file path=xl/pivotCache/_rels/pivotCacheDefinition10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3.xml"/></Relationships>
</file>

<file path=xl/pivotCache/_rels/pivotCacheDefinition10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4.xml"/></Relationships>
</file>

<file path=xl/pivotCache/_rels/pivotCacheDefinition10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5.xml"/></Relationships>
</file>

<file path=xl/pivotCache/_rels/pivotCacheDefinition10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6.xml"/></Relationships>
</file>

<file path=xl/pivotCache/_rels/pivotCacheDefinition10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7.xml"/></Relationships>
</file>

<file path=xl/pivotCache/_rels/pivotCacheDefinition10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8.xml"/></Relationships>
</file>

<file path=xl/pivotCache/_rels/pivotCacheDefinition10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9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0.xml"/></Relationships>
</file>

<file path=xl/pivotCache/_rels/pivotCacheDefinition1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1.xml"/></Relationships>
</file>

<file path=xl/pivotCache/_rels/pivotCacheDefinition1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2.xml"/></Relationships>
</file>

<file path=xl/pivotCache/_rels/pivotCacheDefinition1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3.xml"/></Relationships>
</file>

<file path=xl/pivotCache/_rels/pivotCacheDefinition1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4.xml"/></Relationships>
</file>

<file path=xl/pivotCache/_rels/pivotCacheDefinition1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5.xml"/></Relationships>
</file>

<file path=xl/pivotCache/_rels/pivotCacheDefinition1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6.xml"/></Relationships>
</file>

<file path=xl/pivotCache/_rels/pivotCacheDefinition1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7.xml"/></Relationships>
</file>

<file path=xl/pivotCache/_rels/pivotCacheDefinition1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8.xml"/></Relationships>
</file>

<file path=xl/pivotCache/_rels/pivotCacheDefinition1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9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0.xml"/></Relationships>
</file>

<file path=xl/pivotCache/_rels/pivotCacheDefinition1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1.xml"/></Relationships>
</file>

<file path=xl/pivotCache/_rels/pivotCacheDefinition1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2.xml"/></Relationships>
</file>

<file path=xl/pivotCache/_rels/pivotCacheDefinition1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3.xml"/></Relationships>
</file>

<file path=xl/pivotCache/_rels/pivotCacheDefinition1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4.xml"/></Relationships>
</file>

<file path=xl/pivotCache/_rels/pivotCacheDefinition1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5.xml"/></Relationships>
</file>

<file path=xl/pivotCache/_rels/pivotCacheDefinition1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6.xml"/></Relationships>
</file>

<file path=xl/pivotCache/_rels/pivotCacheDefinition12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7.xml"/></Relationships>
</file>

<file path=xl/pivotCache/_rels/pivotCacheDefinition12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8.xml"/></Relationships>
</file>

<file path=xl/pivotCache/_rels/pivotCacheDefinition12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9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3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0.xml"/></Relationships>
</file>

<file path=xl/pivotCache/_rels/pivotCacheDefinition13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1.xml"/></Relationships>
</file>

<file path=xl/pivotCache/_rels/pivotCacheDefinition13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2.xml"/></Relationships>
</file>

<file path=xl/pivotCache/_rels/pivotCacheDefinition13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3.xml"/></Relationships>
</file>

<file path=xl/pivotCache/_rels/pivotCacheDefinition13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4.xml"/></Relationships>
</file>

<file path=xl/pivotCache/_rels/pivotCacheDefinition13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5.xml"/></Relationships>
</file>

<file path=xl/pivotCache/_rels/pivotCacheDefinition13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6.xml"/></Relationships>
</file>

<file path=xl/pivotCache/_rels/pivotCacheDefinition13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7.xml"/></Relationships>
</file>

<file path=xl/pivotCache/_rels/pivotCacheDefinition13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8.xml"/></Relationships>
</file>

<file path=xl/pivotCache/_rels/pivotCacheDefinition13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9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4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0.xml"/></Relationships>
</file>

<file path=xl/pivotCache/_rels/pivotCacheDefinition14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1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6.xml"/></Relationships>
</file>

<file path=xl/pivotCache/_rels/pivotCacheDefinition2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7.xml"/></Relationships>
</file>

<file path=xl/pivotCache/_rels/pivotCacheDefinition2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8.xml"/></Relationships>
</file>

<file path=xl/pivotCache/_rels/pivotCacheDefinition2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9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3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0.xml"/></Relationships>
</file>

<file path=xl/pivotCache/_rels/pivotCacheDefinition3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1.xml"/></Relationships>
</file>

<file path=xl/pivotCache/_rels/pivotCacheDefinition3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2.xml"/></Relationships>
</file>

<file path=xl/pivotCache/_rels/pivotCacheDefinition3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3.xml"/></Relationships>
</file>

<file path=xl/pivotCache/_rels/pivotCacheDefinition3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4.xml"/></Relationships>
</file>

<file path=xl/pivotCache/_rels/pivotCacheDefinition3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5.xml"/></Relationships>
</file>

<file path=xl/pivotCache/_rels/pivotCacheDefinition3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6.xml"/></Relationships>
</file>

<file path=xl/pivotCache/_rels/pivotCacheDefinition3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7.xml"/></Relationships>
</file>

<file path=xl/pivotCache/_rels/pivotCacheDefinition3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8.xml"/></Relationships>
</file>

<file path=xl/pivotCache/_rels/pivotCacheDefinition3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9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4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0.xml"/></Relationships>
</file>

<file path=xl/pivotCache/_rels/pivotCacheDefinition4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1.xml"/></Relationships>
</file>

<file path=xl/pivotCache/_rels/pivotCacheDefinition4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2.xml"/></Relationships>
</file>

<file path=xl/pivotCache/_rels/pivotCacheDefinition4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3.xml"/></Relationships>
</file>

<file path=xl/pivotCache/_rels/pivotCacheDefinition4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4.xml"/></Relationships>
</file>

<file path=xl/pivotCache/_rels/pivotCacheDefinition4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5.xml"/></Relationships>
</file>

<file path=xl/pivotCache/_rels/pivotCacheDefinition4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6.xml"/></Relationships>
</file>

<file path=xl/pivotCache/_rels/pivotCacheDefinition4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7.xml"/></Relationships>
</file>

<file path=xl/pivotCache/_rels/pivotCacheDefinition4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8.xml"/></Relationships>
</file>

<file path=xl/pivotCache/_rels/pivotCacheDefinition4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9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5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0.xml"/></Relationships>
</file>

<file path=xl/pivotCache/_rels/pivotCacheDefinition5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1.xml"/></Relationships>
</file>

<file path=xl/pivotCache/_rels/pivotCacheDefinition5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2.xml"/></Relationships>
</file>

<file path=xl/pivotCache/_rels/pivotCacheDefinition5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3.xml"/></Relationships>
</file>

<file path=xl/pivotCache/_rels/pivotCacheDefinition5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4.xml"/></Relationships>
</file>

<file path=xl/pivotCache/_rels/pivotCacheDefinition5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5.xml"/></Relationships>
</file>

<file path=xl/pivotCache/_rels/pivotCacheDefinition5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6.xml"/></Relationships>
</file>

<file path=xl/pivotCache/_rels/pivotCacheDefinition5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7.xml"/></Relationships>
</file>

<file path=xl/pivotCache/_rels/pivotCacheDefinition5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8.xml"/></Relationships>
</file>

<file path=xl/pivotCache/_rels/pivotCacheDefinition5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9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6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0.xml"/></Relationships>
</file>

<file path=xl/pivotCache/_rels/pivotCacheDefinition6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1.xml"/></Relationships>
</file>

<file path=xl/pivotCache/_rels/pivotCacheDefinition6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2.xml"/></Relationships>
</file>

<file path=xl/pivotCache/_rels/pivotCacheDefinition6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3.xml"/></Relationships>
</file>

<file path=xl/pivotCache/_rels/pivotCacheDefinition6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4.xml"/></Relationships>
</file>

<file path=xl/pivotCache/_rels/pivotCacheDefinition6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5.xml"/></Relationships>
</file>

<file path=xl/pivotCache/_rels/pivotCacheDefinition6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6.xml"/></Relationships>
</file>

<file path=xl/pivotCache/_rels/pivotCacheDefinition6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7.xml"/></Relationships>
</file>

<file path=xl/pivotCache/_rels/pivotCacheDefinition6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8.xml"/></Relationships>
</file>

<file path=xl/pivotCache/_rels/pivotCacheDefinition6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9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7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0.xml"/></Relationships>
</file>

<file path=xl/pivotCache/_rels/pivotCacheDefinition7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1.xml"/></Relationships>
</file>

<file path=xl/pivotCache/_rels/pivotCacheDefinition7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2.xml"/></Relationships>
</file>

<file path=xl/pivotCache/_rels/pivotCacheDefinition7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3.xml"/></Relationships>
</file>

<file path=xl/pivotCache/_rels/pivotCacheDefinition7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4.xml"/></Relationships>
</file>

<file path=xl/pivotCache/_rels/pivotCacheDefinition7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5.xml"/></Relationships>
</file>

<file path=xl/pivotCache/_rels/pivotCacheDefinition7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6.xml"/></Relationships>
</file>

<file path=xl/pivotCache/_rels/pivotCacheDefinition7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7.xml"/></Relationships>
</file>

<file path=xl/pivotCache/_rels/pivotCacheDefinition7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8.xml"/></Relationships>
</file>

<file path=xl/pivotCache/_rels/pivotCacheDefinition7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9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8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0.xml"/></Relationships>
</file>

<file path=xl/pivotCache/_rels/pivotCacheDefinition8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1.xml"/></Relationships>
</file>

<file path=xl/pivotCache/_rels/pivotCacheDefinition8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2.xml"/></Relationships>
</file>

<file path=xl/pivotCache/_rels/pivotCacheDefinition8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3.xml"/></Relationships>
</file>

<file path=xl/pivotCache/_rels/pivotCacheDefinition8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4.xml"/></Relationships>
</file>

<file path=xl/pivotCache/_rels/pivotCacheDefinition8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5.xml"/></Relationships>
</file>

<file path=xl/pivotCache/_rels/pivotCacheDefinition8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6.xml"/></Relationships>
</file>

<file path=xl/pivotCache/_rels/pivotCacheDefinition8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7.xml"/></Relationships>
</file>

<file path=xl/pivotCache/_rels/pivotCacheDefinition8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8.xml"/></Relationships>
</file>

<file path=xl/pivotCache/_rels/pivotCacheDefinition8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9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_rels/pivotCacheDefinition9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0.xml"/></Relationships>
</file>

<file path=xl/pivotCache/_rels/pivotCacheDefinition9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1.xml"/></Relationships>
</file>

<file path=xl/pivotCache/_rels/pivotCacheDefinition9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2.xml"/></Relationships>
</file>

<file path=xl/pivotCache/_rels/pivotCacheDefinition9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3.xml"/></Relationships>
</file>

<file path=xl/pivotCache/_rels/pivotCacheDefinition9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4.xml"/></Relationships>
</file>

<file path=xl/pivotCache/_rels/pivotCacheDefinition9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5.xml"/></Relationships>
</file>

<file path=xl/pivotCache/_rels/pivotCacheDefinition9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6.xml"/></Relationships>
</file>

<file path=xl/pivotCache/_rels/pivotCacheDefinition9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7.xml"/></Relationships>
</file>

<file path=xl/pivotCache/_rels/pivotCacheDefinition9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8.xml"/></Relationships>
</file>

<file path=xl/pivotCache/_rels/pivotCacheDefinition9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xprofilex" refreshedDate="41611.834932523147" createdVersion="5" refreshedVersion="5" minRefreshableVersion="3" recordCount="30">
  <cacheSource type="worksheet">
    <worksheetSource ref="A1:C31" sheet="RW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72614150000000421" maxValue="39.2807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CCC Labs" refreshedDate="41682.589318865743" createdVersion="5" refreshedVersion="5" minRefreshableVersion="3" recordCount="27">
  <cacheSource type="worksheet">
    <worksheetSource ref="A1:C28" sheet="WISC1_Most_Deviant_Consturction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671349999999997" maxValue="48.927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0.xml><?xml version="1.0" encoding="utf-8"?>
<pivotCacheDefinition xmlns="http://schemas.openxmlformats.org/spreadsheetml/2006/main" xmlns:r="http://schemas.openxmlformats.org/officeDocument/2006/relationships" r:id="rId1" refreshedBy="xprofilex" refreshedDate="41683.673188194443" createdVersion="5" refreshedVersion="5" minRefreshableVersion="3" recordCount="27">
  <cacheSource type="worksheet">
    <worksheetSource ref="A1:D28" sheet="Dermatology_Best_Fit"/>
  </cacheSource>
  <cacheFields count="4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2.932960000000001" maxValue="54"/>
    </cacheField>
    <cacheField name="iteratiosn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1.xml><?xml version="1.0" encoding="utf-8"?>
<pivotCacheDefinition xmlns="http://schemas.openxmlformats.org/spreadsheetml/2006/main" xmlns:r="http://schemas.openxmlformats.org/officeDocument/2006/relationships" r:id="rId1" refreshedBy="xprofilex" refreshedDate="41683.674437499998" createdVersion="5" refreshedVersion="5" minRefreshableVersion="3" recordCount="27">
  <cacheSource type="worksheet">
    <worksheetSource ref="A1:D28" sheet="Dermatology_Most_Irregular"/>
  </cacheSource>
  <cacheFields count="4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2.932960000000001" maxValue="54"/>
    </cacheField>
    <cacheField name="iteratiosn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2.xml><?xml version="1.0" encoding="utf-8"?>
<pivotCacheDefinition xmlns="http://schemas.openxmlformats.org/spreadsheetml/2006/main" xmlns:r="http://schemas.openxmlformats.org/officeDocument/2006/relationships" r:id="rId1" refreshedBy="xprofilex" refreshedDate="41683.675641087961" createdVersion="5" refreshedVersion="5" minRefreshableVersion="3" recordCount="27">
  <cacheSource type="worksheet">
    <worksheetSource ref="A1:C28" sheet="Dermatology_Larges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3.407820000000001" maxValue="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3.xml><?xml version="1.0" encoding="utf-8"?>
<pivotCacheDefinition xmlns="http://schemas.openxmlformats.org/spreadsheetml/2006/main" xmlns:r="http://schemas.openxmlformats.org/officeDocument/2006/relationships" r:id="rId1" refreshedBy="xprofilex" refreshedDate="41683.677065625001" createdVersion="5" refreshedVersion="5" minRefreshableVersion="3" recordCount="27">
  <cacheSource type="worksheet">
    <worksheetSource ref="A1:C28" sheet="Dermatology_Closest_To_Half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3.575420000000001" maxValue="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4.xml><?xml version="1.0" encoding="utf-8"?>
<pivotCacheDefinition xmlns="http://schemas.openxmlformats.org/spreadsheetml/2006/main" xmlns:r="http://schemas.openxmlformats.org/officeDocument/2006/relationships" r:id="rId1" refreshedBy="xprofilex" refreshedDate="41683.678114120368" createdVersion="5" refreshedVersion="5" minRefreshableVersion="3" recordCount="27">
  <cacheSource type="worksheet">
    <worksheetSource ref="A1:D28" sheet="Dermatology_MDC"/>
  </cacheSource>
  <cacheFields count="4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4.10615" maxValue="54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5.xml><?xml version="1.0" encoding="utf-8"?>
<pivotCacheDefinition xmlns="http://schemas.openxmlformats.org/spreadsheetml/2006/main" xmlns:r="http://schemas.openxmlformats.org/officeDocument/2006/relationships" r:id="rId1" refreshedBy="xprofilex" refreshedDate="41683.678996296294" createdVersion="5" refreshedVersion="5" minRefreshableVersion="3" recordCount="27">
  <cacheSource type="worksheet">
    <worksheetSource ref="A1:D28" sheet="Dermatology_MCC"/>
  </cacheSource>
  <cacheFields count="4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4.162009999999999" maxValue="54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6.xml><?xml version="1.0" encoding="utf-8"?>
<pivotCacheDefinition xmlns="http://schemas.openxmlformats.org/spreadsheetml/2006/main" xmlns:r="http://schemas.openxmlformats.org/officeDocument/2006/relationships" r:id="rId1" refreshedBy="xprofilex" refreshedDate="41683.687999421294" createdVersion="5" refreshedVersion="5" minRefreshableVersion="3" recordCount="27">
  <cacheSource type="worksheet">
    <worksheetSource ref="A1:D28" sheet="Auto_MPG_Random"/>
  </cacheSource>
  <cacheFields count="4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9.3367299999999993" maxValue="16.071429999999999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7.xml><?xml version="1.0" encoding="utf-8"?>
<pivotCacheDefinition xmlns="http://schemas.openxmlformats.org/spreadsheetml/2006/main" xmlns:r="http://schemas.openxmlformats.org/officeDocument/2006/relationships" r:id="rId1" refreshedBy="xprofilex" refreshedDate="41683.689693865737" createdVersion="5" refreshedVersion="5" minRefreshableVersion="3" recordCount="27">
  <cacheSource type="worksheet">
    <worksheetSource ref="A1:C28" sheet="Auto_MPG_Best_Fi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9.4642900000000001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8.xml><?xml version="1.0" encoding="utf-8"?>
<pivotCacheDefinition xmlns="http://schemas.openxmlformats.org/spreadsheetml/2006/main" xmlns:r="http://schemas.openxmlformats.org/officeDocument/2006/relationships" r:id="rId1" refreshedBy="xprofilex" refreshedDate="41683.690922800924" createdVersion="5" refreshedVersion="5" minRefreshableVersion="3" recordCount="27">
  <cacheSource type="worksheet">
    <worksheetSource ref="A1:C28" sheet="Auto_MPG_Most_Irregular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9.1071399999999993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9.xml><?xml version="1.0" encoding="utf-8"?>
<pivotCacheDefinition xmlns="http://schemas.openxmlformats.org/spreadsheetml/2006/main" xmlns:r="http://schemas.openxmlformats.org/officeDocument/2006/relationships" r:id="rId1" refreshedBy="xprofilex" refreshedDate="41683.692134606485" createdVersion="5" refreshedVersion="5" minRefreshableVersion="3" recordCount="27">
  <cacheSource type="worksheet">
    <worksheetSource ref="A1:C28" sheet="Auto_MPG_Larges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9.1581600000000005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CCC Labs" refreshedDate="41682.590088194447" createdVersion="5" refreshedVersion="5" minRefreshableVersion="3" recordCount="27">
  <cacheSource type="worksheet">
    <worksheetSource ref="A1:C28" sheet="WISC1_MCC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5.588749999999997" maxValue="53.444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0.xml><?xml version="1.0" encoding="utf-8"?>
<pivotCacheDefinition xmlns="http://schemas.openxmlformats.org/spreadsheetml/2006/main" xmlns:r="http://schemas.openxmlformats.org/officeDocument/2006/relationships" r:id="rId1" refreshedBy="xprofilex" refreshedDate="41683.694005902777" createdVersion="5" refreshedVersion="5" minRefreshableVersion="3" recordCount="27">
  <cacheSource type="worksheet">
    <worksheetSource ref="A1:D28" sheet="Auto_MPG_MDC"/>
  </cacheSource>
  <cacheFields count="4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12.244899999999999" maxValue="39.5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1.xml><?xml version="1.0" encoding="utf-8"?>
<pivotCacheDefinition xmlns="http://schemas.openxmlformats.org/spreadsheetml/2006/main" xmlns:r="http://schemas.openxmlformats.org/officeDocument/2006/relationships" r:id="rId1" refreshedBy="xprofilex" refreshedDate="41683.694744560184" createdVersion="5" refreshedVersion="5" minRefreshableVersion="3" recordCount="27">
  <cacheSource type="worksheet">
    <worksheetSource ref="A1:D28" sheet="Auto_MPG_MCC"/>
  </cacheSource>
  <cacheFields count="4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10.510199999999999" maxValue="16.326530000000002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2.xml><?xml version="1.0" encoding="utf-8"?>
<pivotCacheDefinition xmlns="http://schemas.openxmlformats.org/spreadsheetml/2006/main" xmlns:r="http://schemas.openxmlformats.org/officeDocument/2006/relationships" r:id="rId1" refreshedBy="xprofilex" refreshedDate="41683.697511921295" createdVersion="5" refreshedVersion="5" minRefreshableVersion="3" recordCount="27">
  <cacheSource type="worksheet">
    <worksheetSource ref="A1:C28" sheet="Auto_MPG_Closest_To_Half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10.204079999999999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3.xml><?xml version="1.0" encoding="utf-8"?>
<pivotCacheDefinition xmlns="http://schemas.openxmlformats.org/spreadsheetml/2006/main" xmlns:r="http://schemas.openxmlformats.org/officeDocument/2006/relationships" r:id="rId1" refreshedBy="xprofilex" refreshedDate="41683.705669097224" createdVersion="5" refreshedVersion="5" minRefreshableVersion="3" recordCount="27">
  <cacheSource type="worksheet">
    <worksheetSource ref="A1:C28" sheet="WW_Random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14292" maxValue="39.23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4.xml><?xml version="1.0" encoding="utf-8"?>
<pivotCacheDefinition xmlns="http://schemas.openxmlformats.org/spreadsheetml/2006/main" xmlns:r="http://schemas.openxmlformats.org/officeDocument/2006/relationships" r:id="rId1" refreshedBy="xprofilex" refreshedDate="41683.706200000001" createdVersion="5" refreshedVersion="5" minRefreshableVersion="3" recordCount="27">
  <cacheSource type="worksheet">
    <worksheetSource ref="A1:C28" sheet="WW_Best_Fi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298079999999999" maxValue="39.28338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5.xml><?xml version="1.0" encoding="utf-8"?>
<pivotCacheDefinition xmlns="http://schemas.openxmlformats.org/spreadsheetml/2006/main" xmlns:r="http://schemas.openxmlformats.org/officeDocument/2006/relationships" r:id="rId1" refreshedBy="xprofilex" refreshedDate="41684.552427662034" createdVersion="5" refreshedVersion="5" minRefreshableVersion="3" recordCount="27">
  <cacheSource type="worksheet">
    <worksheetSource ref="A1:C28" sheet="WW_Most_Irregular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895879999999998" maxValue="40.10616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6.xml><?xml version="1.0" encoding="utf-8"?>
<pivotCacheDefinition xmlns="http://schemas.openxmlformats.org/spreadsheetml/2006/main" xmlns:r="http://schemas.openxmlformats.org/officeDocument/2006/relationships" r:id="rId1" refreshedBy="xprofilex" refreshedDate="41684.553150115738" createdVersion="5" refreshedVersion="5" minRefreshableVersion="3" recordCount="27">
  <cacheSource type="worksheet">
    <worksheetSource ref="A1:C28" sheet="WW_Larges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736630000000002" maxValue="38.946510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7.xml><?xml version="1.0" encoding="utf-8"?>
<pivotCacheDefinition xmlns="http://schemas.openxmlformats.org/spreadsheetml/2006/main" xmlns:r="http://schemas.openxmlformats.org/officeDocument/2006/relationships" r:id="rId1" refreshedBy="xprofilex" refreshedDate="41684.55400358796" createdVersion="5" refreshedVersion="5" minRefreshableVersion="3" recordCount="27">
  <cacheSource type="worksheet">
    <worksheetSource ref="A1:C28" sheet="WW_Closest_To_Half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661490000000001" maxValue="39.82442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8.xml><?xml version="1.0" encoding="utf-8"?>
<pivotCacheDefinition xmlns="http://schemas.openxmlformats.org/spreadsheetml/2006/main" xmlns:r="http://schemas.openxmlformats.org/officeDocument/2006/relationships" r:id="rId1" refreshedBy="xprofilex" refreshedDate="41684.55507534722" createdVersion="5" refreshedVersion="5" minRefreshableVersion="3" recordCount="27">
  <cacheSource type="worksheet">
    <worksheetSource ref="A1:C28" sheet="WW_Most_Deviant_Construction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3.4" maxValue="32.2372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9.xml><?xml version="1.0" encoding="utf-8"?>
<pivotCacheDefinition xmlns="http://schemas.openxmlformats.org/spreadsheetml/2006/main" xmlns:r="http://schemas.openxmlformats.org/officeDocument/2006/relationships" r:id="rId1" refreshedBy="xprofilex" refreshedDate="41684.55600034722" createdVersion="5" refreshedVersion="5" minRefreshableVersion="3" recordCount="27">
  <cacheSource type="worksheet">
    <worksheetSource ref="A1:C28" sheet="WW_Most_Common_Construction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867699999999999" maxValue="39.82238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CCC Labs" refreshedDate="41682.592234490738" createdVersion="5" refreshedVersion="5" minRefreshableVersion="3" recordCount="27">
  <cacheSource type="worksheet">
    <worksheetSource ref="A1:C28" sheet="CMC_Random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39.18533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0.xml><?xml version="1.0" encoding="utf-8"?>
<pivotCacheDefinition xmlns="http://schemas.openxmlformats.org/spreadsheetml/2006/main" xmlns:r="http://schemas.openxmlformats.org/officeDocument/2006/relationships" r:id="rId1" refreshedBy="xprofilex" refreshedDate="41684.562305324071" createdVersion="5" refreshedVersion="5" minRefreshableVersion="3" recordCount="27">
  <cacheSource type="worksheet">
    <worksheetSource ref="A1:C28" sheet="Steel_all_Random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5.38897" maxValue="35.47655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1.xml><?xml version="1.0" encoding="utf-8"?>
<pivotCacheDefinition xmlns="http://schemas.openxmlformats.org/spreadsheetml/2006/main" xmlns:r="http://schemas.openxmlformats.org/officeDocument/2006/relationships" r:id="rId1" refreshedBy="xprofilex" refreshedDate="41684.562970486113" createdVersion="5" refreshedVersion="5" minRefreshableVersion="3" recordCount="27">
  <cacheSource type="worksheet">
    <worksheetSource ref="A1:C28" sheet="Steel_all_Best_Fi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5.167439999999999" maxValue="35.52293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2.xml><?xml version="1.0" encoding="utf-8"?>
<pivotCacheDefinition xmlns="http://schemas.openxmlformats.org/spreadsheetml/2006/main" xmlns:r="http://schemas.openxmlformats.org/officeDocument/2006/relationships" r:id="rId1" refreshedBy="xprofilex" refreshedDate="41684.563681944448" createdVersion="5" refreshedVersion="5" minRefreshableVersion="3" recordCount="27">
  <cacheSource type="worksheet">
    <worksheetSource ref="A1:C28" sheet="Steel_all_Most_Irregular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5.347760000000001" maxValue="35.38382" count="26">
        <n v="35.38382"/>
        <n v="31.12828"/>
        <n v="29.912420000000001"/>
        <n v="30.278210000000001"/>
        <n v="31.684699999999999"/>
        <n v="34.708910000000003"/>
        <n v="29.706340000000001"/>
        <n v="30.757339999999999"/>
        <n v="31.154039999999998"/>
        <n v="33.611539999999998"/>
        <n v="33.199379999999998"/>
        <n v="29.206589999999998"/>
        <n v="31.164349999999999"/>
        <n v="33.647599999999997"/>
        <n v="32.7151"/>
        <n v="35.023180000000004"/>
        <n v="28.042249999999999"/>
        <n v="34.9253"/>
        <n v="30.803709999999999"/>
        <n v="31.44256"/>
        <n v="26.92942"/>
        <n v="25.347760000000001"/>
        <n v="26.115400000000001"/>
        <n v="25.749610000000001"/>
        <n v="30.782689200000004"/>
        <n v="34.7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3.xml><?xml version="1.0" encoding="utf-8"?>
<pivotCacheDefinition xmlns="http://schemas.openxmlformats.org/spreadsheetml/2006/main" xmlns:r="http://schemas.openxmlformats.org/officeDocument/2006/relationships" r:id="rId1" refreshedBy="xprofilex" refreshedDate="41684.567460763887" createdVersion="5" refreshedVersion="5" minRefreshableVersion="3" recordCount="27">
  <cacheSource type="worksheet">
    <worksheetSource ref="A1:C28" sheet="Steel_all_Larges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5.765070000000001" maxValue="35.29108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4.xml><?xml version="1.0" encoding="utf-8"?>
<pivotCacheDefinition xmlns="http://schemas.openxmlformats.org/spreadsheetml/2006/main" xmlns:r="http://schemas.openxmlformats.org/officeDocument/2006/relationships" r:id="rId1" refreshedBy="xprofilex" refreshedDate="41684.568054050927" createdVersion="5" refreshedVersion="5" minRefreshableVersion="3" recordCount="27">
  <cacheSource type="worksheet">
    <worksheetSource ref="A1:C28" sheet="Steel_all_Closest_To_Half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089130000000001" maxValue="52.34414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5.xml><?xml version="1.0" encoding="utf-8"?>
<pivotCacheDefinition xmlns="http://schemas.openxmlformats.org/spreadsheetml/2006/main" xmlns:r="http://schemas.openxmlformats.org/officeDocument/2006/relationships" r:id="rId1" refreshedBy="xprofilex" refreshedDate="41684.568601736108" createdVersion="5" refreshedVersion="5" minRefreshableVersion="3" recordCount="27">
  <cacheSource type="worksheet">
    <worksheetSource ref="A1:C28" sheet="Steel_all_MDC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037610000000001" maxValue="43.68366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6.xml><?xml version="1.0" encoding="utf-8"?>
<pivotCacheDefinition xmlns="http://schemas.openxmlformats.org/spreadsheetml/2006/main" xmlns:r="http://schemas.openxmlformats.org/officeDocument/2006/relationships" r:id="rId1" refreshedBy="xprofilex" refreshedDate="41684.569247569445" createdVersion="5" refreshedVersion="5" minRefreshableVersion="3" recordCount="27">
  <cacheSource type="worksheet">
    <worksheetSource ref="A1:C28" sheet="Steel_all_MCC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8.75" maxValue="46.40391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7.xml><?xml version="1.0" encoding="utf-8"?>
<pivotCacheDefinition xmlns="http://schemas.openxmlformats.org/spreadsheetml/2006/main" xmlns:r="http://schemas.openxmlformats.org/officeDocument/2006/relationships" r:id="rId1" refreshedBy="xprofilex" refreshedDate="41684.578352199074" createdVersion="5" refreshedVersion="5" minRefreshableVersion="3" recordCount="27">
  <cacheSource type="worksheet">
    <worksheetSource ref="A1:C28" sheet="Steel_Random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8.062850000000001" maxValue="49.32509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8.xml><?xml version="1.0" encoding="utf-8"?>
<pivotCacheDefinition xmlns="http://schemas.openxmlformats.org/spreadsheetml/2006/main" xmlns:r="http://schemas.openxmlformats.org/officeDocument/2006/relationships" r:id="rId1" refreshedBy="xprofilex" refreshedDate="41684.579384143515" createdVersion="5" refreshedVersion="5" minRefreshableVersion="3" recordCount="27">
  <cacheSource type="worksheet">
    <worksheetSource ref="A1:C28" sheet="Steel_Best_Fi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470379999999999" maxValue="54.19371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9.xml><?xml version="1.0" encoding="utf-8"?>
<pivotCacheDefinition xmlns="http://schemas.openxmlformats.org/spreadsheetml/2006/main" xmlns:r="http://schemas.openxmlformats.org/officeDocument/2006/relationships" r:id="rId1" refreshedBy="xprofilex" refreshedDate="41684.585427893522" createdVersion="5" refreshedVersion="5" minRefreshableVersion="3" recordCount="27">
  <cacheSource type="worksheet">
    <worksheetSource ref="A1:C28" sheet="Steel_Most_Irregular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10098" maxValue="49.95362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CCC Labs" refreshedDate="41682.598507870367" createdVersion="5" refreshedVersion="5" minRefreshableVersion="3" recordCount="27">
  <cacheSource type="worksheet">
    <worksheetSource ref="A1:C28" sheet="CMC_Best_Fi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39.25321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0.xml><?xml version="1.0" encoding="utf-8"?>
<pivotCacheDefinition xmlns="http://schemas.openxmlformats.org/spreadsheetml/2006/main" xmlns:r="http://schemas.openxmlformats.org/officeDocument/2006/relationships" r:id="rId1" refreshedBy="xprofilex" refreshedDate="41684.592178587962" createdVersion="5" refreshedVersion="5" minRefreshableVersion="3" recordCount="27">
  <cacheSource type="worksheet">
    <worksheetSource ref="A1:C28" sheet="Steel_Larges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460070000000002" maxValue="52.5863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1.xml><?xml version="1.0" encoding="utf-8"?>
<pivotCacheDefinition xmlns="http://schemas.openxmlformats.org/spreadsheetml/2006/main" xmlns:r="http://schemas.openxmlformats.org/officeDocument/2006/relationships" r:id="rId1" refreshedBy="xprofilex" refreshedDate="41684.592724421294" createdVersion="5" refreshedVersion="5" minRefreshableVersion="3" recordCount="27">
  <cacheSource type="worksheet">
    <worksheetSource ref="A1:C28" sheet="Steel_Closest_To_Half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928899999999999" maxValue="48.25348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2.xml><?xml version="1.0" encoding="utf-8"?>
<pivotCacheDefinition xmlns="http://schemas.openxmlformats.org/spreadsheetml/2006/main" xmlns:r="http://schemas.openxmlformats.org/officeDocument/2006/relationships" r:id="rId1" refreshedBy="xprofilex" refreshedDate="41684.593234722219" createdVersion="5" refreshedVersion="5" minRefreshableVersion="3" recordCount="27">
  <cacheSource type="worksheet">
    <worksheetSource ref="A1:C28" sheet="Steel_Most_Deviant_Construction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044309999999999" maxValue="40.597630000000002" count="27">
        <n v="31.401340000000001"/>
        <n v="39.28387"/>
        <n v="38.485320000000002"/>
        <n v="31.818650000000002"/>
        <n v="30.97888"/>
        <n v="32.746009999999998"/>
        <n v="25.244720000000001"/>
        <n v="36.017519999999998"/>
        <n v="32.266869999999997"/>
        <n v="32.462649999999996"/>
        <n v="31.731069999999999"/>
        <n v="24.044309999999999"/>
        <n v="34.884079999999997"/>
        <n v="33.58578"/>
        <n v="31.509530000000002"/>
        <n v="33.637300000000003"/>
        <n v="24.502829999999999"/>
        <n v="40.597630000000002"/>
        <n v="32.982999999999997"/>
        <n v="32.936630000000001"/>
        <n v="29.824829999999999"/>
        <n v="24.647089999999999"/>
        <n v="40.051519999999996"/>
        <n v="31.607420000000001"/>
        <n v="31.664090000000002"/>
        <n v="32.356517600000004"/>
        <n v="28.7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3.xml><?xml version="1.0" encoding="utf-8"?>
<pivotCacheDefinition xmlns="http://schemas.openxmlformats.org/spreadsheetml/2006/main" xmlns:r="http://schemas.openxmlformats.org/officeDocument/2006/relationships" r:id="rId1" refreshedBy="xprofilex" refreshedDate="41684.593637500002" createdVersion="5" refreshedVersion="5" minRefreshableVersion="3" recordCount="27">
  <cacheSource type="worksheet">
    <worksheetSource ref="A1:C28" sheet="Steel_Most_Common_Construction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8.15559" maxValue="55.86811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4.xml><?xml version="1.0" encoding="utf-8"?>
<pivotCacheDefinition xmlns="http://schemas.openxmlformats.org/spreadsheetml/2006/main" xmlns:r="http://schemas.openxmlformats.org/officeDocument/2006/relationships" r:id="rId1" refreshedBy="xprofilex" refreshedDate="41684.604200000002" createdVersion="5" refreshedVersion="5" minRefreshableVersion="3" recordCount="27">
  <cacheSource type="worksheet">
    <worksheetSource ref="A1:C28" sheet="Haberman_Random"/>
  </cacheSource>
  <cacheFields count="3">
    <cacheField name="Epsilon" numFmtId="0">
      <sharedItems containsString="0" containsBlank="1" containsNumber="1" minValue="0.2" maxValue="5" count="7">
        <n v="0.2"/>
        <n v="5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8" maxValue="33.98693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5.xml><?xml version="1.0" encoding="utf-8"?>
<pivotCacheDefinition xmlns="http://schemas.openxmlformats.org/spreadsheetml/2006/main" xmlns:r="http://schemas.openxmlformats.org/officeDocument/2006/relationships" r:id="rId1" refreshedBy="xprofilex" refreshedDate="41684.605564930556" createdVersion="5" refreshedVersion="5" minRefreshableVersion="3" recordCount="27">
  <cacheSource type="worksheet">
    <worksheetSource ref="A1:C28" sheet="Haberman_Best_Fit"/>
  </cacheSource>
  <cacheFields count="3">
    <cacheField name="Epsilon" numFmtId="0">
      <sharedItems containsString="0" containsBlank="1" containsNumber="1" minValue="0.2" maxValue="8" count="7">
        <n v="0.2"/>
        <n v="8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4" maxValue="33.039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6.xml><?xml version="1.0" encoding="utf-8"?>
<pivotCacheDefinition xmlns="http://schemas.openxmlformats.org/spreadsheetml/2006/main" xmlns:r="http://schemas.openxmlformats.org/officeDocument/2006/relationships" r:id="rId1" refreshedBy="xprofilex" refreshedDate="41684.606380671299" createdVersion="5" refreshedVersion="5" minRefreshableVersion="3" recordCount="27">
  <cacheSource type="worksheet">
    <worksheetSource ref="A1:C28" sheet="Haberman_Most_Irregular"/>
  </cacheSource>
  <cacheFields count="3">
    <cacheField name="Epsilon" numFmtId="0">
      <sharedItems containsString="0" containsBlank="1" containsNumber="1" minValue="0.2" maxValue="4" count="7">
        <n v="0.2"/>
        <n v="4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4" maxValue="32.32025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7.xml><?xml version="1.0" encoding="utf-8"?>
<pivotCacheDefinition xmlns="http://schemas.openxmlformats.org/spreadsheetml/2006/main" xmlns:r="http://schemas.openxmlformats.org/officeDocument/2006/relationships" r:id="rId1" refreshedBy="xprofilex" refreshedDate="41684.609429166667" createdVersion="5" refreshedVersion="5" minRefreshableVersion="3" recordCount="27">
  <cacheSource type="worksheet">
    <worksheetSource ref="A1:C28" sheet="Haberman_Largest"/>
  </cacheSource>
  <cacheFields count="3">
    <cacheField name="Epsilon" numFmtId="0">
      <sharedItems containsString="0" containsBlank="1" containsNumber="1" minValue="0.2" maxValue="7" count="7">
        <n v="0.2"/>
        <n v="7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7" maxValue="35.16340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8.xml><?xml version="1.0" encoding="utf-8"?>
<pivotCacheDefinition xmlns="http://schemas.openxmlformats.org/spreadsheetml/2006/main" xmlns:r="http://schemas.openxmlformats.org/officeDocument/2006/relationships" r:id="rId1" refreshedBy="xprofilex" refreshedDate="41684.610924884262" createdVersion="5" refreshedVersion="5" minRefreshableVersion="3" recordCount="27">
  <cacheSource type="worksheet">
    <worksheetSource ref="A1:C28" sheet="Haberman_Closest_To_Half"/>
  </cacheSource>
  <cacheFields count="3">
    <cacheField name="Epsilon" numFmtId="0">
      <sharedItems containsString="0" containsBlank="1" containsNumber="1" minValue="0.2" maxValue="4" count="7">
        <n v="0.2"/>
        <n v="4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4" maxValue="34.019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9.xml><?xml version="1.0" encoding="utf-8"?>
<pivotCacheDefinition xmlns="http://schemas.openxmlformats.org/spreadsheetml/2006/main" xmlns:r="http://schemas.openxmlformats.org/officeDocument/2006/relationships" r:id="rId1" refreshedBy="xprofilex" refreshedDate="41684.611801736108" createdVersion="5" refreshedVersion="5" minRefreshableVersion="3" recordCount="27">
  <cacheSource type="worksheet">
    <worksheetSource ref="A1:C28" sheet="Haberman_Most_Deviant_Construct"/>
  </cacheSource>
  <cacheFields count="3">
    <cacheField name="Epsilon" numFmtId="0">
      <sharedItems containsString="0" containsBlank="1" containsNumber="1" minValue="0.2" maxValue="8" count="7">
        <n v="0.2"/>
        <n v="8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8" maxValue="33.82352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CCC Labs" refreshedDate="41682.598963888886" createdVersion="5" refreshedVersion="5" minRefreshableVersion="3" recordCount="27">
  <cacheSource type="worksheet">
    <worksheetSource ref="A1:C28" sheet="CMC_Most_Irregular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39.48405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0.xml><?xml version="1.0" encoding="utf-8"?>
<pivotCacheDefinition xmlns="http://schemas.openxmlformats.org/spreadsheetml/2006/main" xmlns:r="http://schemas.openxmlformats.org/officeDocument/2006/relationships" r:id="rId1" refreshedBy="xprofilex" refreshedDate="41684.612924189816" createdVersion="5" refreshedVersion="5" minRefreshableVersion="3" recordCount="27">
  <cacheSource type="worksheet">
    <worksheetSource ref="A1:C28" sheet="Haberman_Most_Common_Construct"/>
  </cacheSource>
  <cacheFields count="3">
    <cacheField name="Epsilon" numFmtId="0">
      <sharedItems containsString="0" containsBlank="1" containsNumber="1" minValue="0.2" maxValue="4" count="8">
        <n v="0.2"/>
        <n v="2"/>
        <n v="4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" maxValue="35.980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1.xml><?xml version="1.0" encoding="utf-8"?>
<pivotCacheDefinition xmlns="http://schemas.openxmlformats.org/spreadsheetml/2006/main" xmlns:r="http://schemas.openxmlformats.org/officeDocument/2006/relationships" r:id="rId1" refreshedBy="CCC Labs" refreshedDate="41689.592887962965" createdVersion="5" refreshedVersion="5" minRefreshableVersion="3" recordCount="27">
  <cacheSource type="worksheet">
    <worksheetSource ref="A1:C28" sheet="Steel_all_Most_Irregular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5.347760000000001" maxValue="35.383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CCC Labs" refreshedDate="41682.599464699073" createdVersion="5" refreshedVersion="5" minRefreshableVersion="3" recordCount="27">
  <cacheSource type="worksheet">
    <worksheetSource ref="A1:C28" sheet="CMC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40.19008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CCC Labs" refreshedDate="41682.59975173611" createdVersion="5" refreshedVersion="5" minRefreshableVersion="3" recordCount="27">
  <cacheSource type="worksheet">
    <worksheetSource ref="A1:C28" sheet="CMC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41.95519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CCC Labs" refreshedDate="41682.600278240738" createdVersion="5" refreshedVersion="5" minRefreshableVersion="3" recordCount="27">
  <cacheSource type="worksheet">
    <worksheetSource ref="A1:C28" sheet="CMC_Most_Deviant_Construction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37.33198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CCC Labs" refreshedDate="41682.600879976853" createdVersion="5" refreshedVersion="5" minRefreshableVersion="3" recordCount="27">
  <cacheSource type="worksheet">
    <worksheetSource ref="A1:C28" sheet="CMC_MCC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42.88526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refreshedBy="CCC Labs" refreshedDate="41682.605520486111" createdVersion="5" refreshedVersion="5" minRefreshableVersion="3" recordCount="27">
  <cacheSource type="worksheet">
    <worksheetSource ref="A1:C28" sheet="Yeast_Random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804580000000001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xprofilex" refreshedDate="41611.836119560183" createdVersion="5" refreshedVersion="5" minRefreshableVersion="3" recordCount="30">
  <cacheSource type="worksheet">
    <worksheetSource ref="A1:C31" sheet="RW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61269539999999978" maxValue="37.97999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refreshedBy="CCC Labs" refreshedDate="41682.60585" createdVersion="5" refreshedVersion="5" minRefreshableVersion="3" recordCount="27">
  <cacheSource type="worksheet">
    <worksheetSource ref="A1:C28" sheet="Yeast_Best_Fi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575469999999999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r:id="rId1" refreshedBy="CCC Labs" refreshedDate="41682.606525810188" createdVersion="5" refreshedVersion="5" minRefreshableVersion="3" recordCount="27">
  <cacheSource type="worksheet">
    <worksheetSource ref="A1:C28" sheet="Yeast_Most_Irregular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215630000000001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r:id="rId1" refreshedBy="CCC Labs" refreshedDate="41682.606972222224" createdVersion="5" refreshedVersion="5" minRefreshableVersion="3" recordCount="27">
  <cacheSource type="worksheet">
    <worksheetSource ref="A1:C28" sheet="Yeast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86523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r:id="rId1" refreshedBy="CCC Labs" refreshedDate="41682.609067129626" createdVersion="5" refreshedVersion="5" minRefreshableVersion="3" recordCount="27">
  <cacheSource type="worksheet">
    <worksheetSource ref="A1:C28" sheet="Yeast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2.70889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r:id="rId1" refreshedBy="CCC Labs" refreshedDate="41682.609661342591" createdVersion="5" refreshedVersion="5" minRefreshableVersion="3" recordCount="27">
  <cacheSource type="worksheet">
    <worksheetSource ref="A1:C28" sheet="Yeast_MDC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86523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r:id="rId1" refreshedBy="CCC Labs" refreshedDate="41682.614535185188" createdVersion="5" refreshedVersion="5" minRefreshableVersion="3" recordCount="27">
  <cacheSource type="worksheet">
    <worksheetSource ref="A1:D28" sheet="Yeast_MCC"/>
  </cacheSource>
  <cacheFields count="4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3.74663" maxValue="39.5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r:id="rId1" refreshedBy="CCC Labs" refreshedDate="41682.628801620369" createdVersion="5" refreshedVersion="5" minRefreshableVersion="3" recordCount="27">
  <cacheSource type="worksheet">
    <worksheetSource ref="A1:D28" sheet="Dermatology_Random"/>
  </cacheSource>
  <cacheFields count="4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3.016760000000001" maxValue="54"/>
    </cacheField>
    <cacheField name="iteratiosn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r:id="rId1" refreshedBy="CCC Labs" refreshedDate="41682.6291724537" createdVersion="5" refreshedVersion="5" minRefreshableVersion="3" recordCount="27">
  <cacheSource type="worksheet">
    <worksheetSource ref="A1:D28" sheet="Dermatology_Best_Fit"/>
  </cacheSource>
  <cacheFields count="4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2.932960000000001" maxValue="54"/>
    </cacheField>
    <cacheField name="iteratiosn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r:id="rId1" refreshedBy="CCC Labs" refreshedDate="41682.637189004628" createdVersion="5" refreshedVersion="5" minRefreshableVersion="3" recordCount="27">
  <cacheSource type="worksheet">
    <worksheetSource ref="A1:D28" sheet="Dermatology_Most_Irregular"/>
  </cacheSource>
  <cacheFields count="4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2.932960000000001" maxValue="54"/>
    </cacheField>
    <cacheField name="iteratiosn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r:id="rId1" refreshedBy="CCC Labs" refreshedDate="41682.63905046296" createdVersion="5" refreshedVersion="5" minRefreshableVersion="3" recordCount="27">
  <cacheSource type="worksheet">
    <worksheetSource ref="A1:C28" sheet="Dermatology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3.407820000000001" maxValue="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xprofilex" refreshedDate="41611.837243055554" createdVersion="5" refreshedVersion="5" minRefreshableVersion="3" recordCount="30">
  <cacheSource type="worksheet">
    <worksheetSource ref="A1:C31" sheet="RW_Most_Irregular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79587220000000514" maxValue="38.13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r:id="rId1" refreshedBy="CCC Labs" refreshedDate="41682.639343981478" createdVersion="5" refreshedVersion="5" minRefreshableVersion="3" recordCount="27">
  <cacheSource type="worksheet">
    <worksheetSource ref="A1:C28" sheet="Dermatology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3.575420000000001" maxValue="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r:id="rId1" refreshedBy="CCC Labs" refreshedDate="41682.639689004631" createdVersion="5" refreshedVersion="5" minRefreshableVersion="3" recordCount="27">
  <cacheSource type="worksheet">
    <worksheetSource ref="A1:D28" sheet="Dermatology_MDC"/>
  </cacheSource>
  <cacheFields count="4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4.10615" maxValue="54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r:id="rId1" refreshedBy="CCC Labs" refreshedDate="41682.640495717591" createdVersion="5" refreshedVersion="5" minRefreshableVersion="3" recordCount="27">
  <cacheSource type="worksheet">
    <worksheetSource ref="A1:D28" sheet="Dermatology_MCC"/>
  </cacheSource>
  <cacheFields count="4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4.162009999999999" maxValue="54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r:id="rId1" refreshedBy="CCC Labs" refreshedDate="41682.644699652781" createdVersion="5" refreshedVersion="5" minRefreshableVersion="3" recordCount="27">
  <cacheSource type="worksheet">
    <worksheetSource ref="A1:D28" sheet="Auto_MPG_Random"/>
  </cacheSource>
  <cacheFields count="4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9.3367299999999993" maxValue="16.071429999999999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r:id="rId1" refreshedBy="CCC Labs" refreshedDate="41682.646762962962" createdVersion="5" refreshedVersion="5" minRefreshableVersion="3" recordCount="27">
  <cacheSource type="worksheet">
    <worksheetSource ref="A1:C28" sheet="Auto_MPG_Best_Fi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9.4642900000000001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r:id="rId1" refreshedBy="CCC Labs" refreshedDate="41682.648073032404" createdVersion="5" refreshedVersion="5" minRefreshableVersion="3" recordCount="27">
  <cacheSource type="worksheet">
    <worksheetSource ref="A1:C28" sheet="Auto_MPG_Most_Irregular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9.1071399999999993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r:id="rId1" refreshedBy="CCC Labs" refreshedDate="41682.648358217593" createdVersion="5" refreshedVersion="5" minRefreshableVersion="3" recordCount="27">
  <cacheSource type="worksheet">
    <worksheetSource ref="A1:C28" sheet="Auto_MPG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9.1581600000000005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r:id="rId1" refreshedBy="CCC Labs" refreshedDate="41682.64985671296" createdVersion="5" refreshedVersion="5" minRefreshableVersion="3" recordCount="27">
  <cacheSource type="worksheet">
    <worksheetSource ref="A1:C28" sheet="Auto_MPG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10.204079999999999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r:id="rId1" refreshedBy="CCC Labs" refreshedDate="41682.650320486115" createdVersion="5" refreshedVersion="5" minRefreshableVersion="3" recordCount="27">
  <cacheSource type="worksheet">
    <worksheetSource ref="A1:D28" sheet="Auto_MPG_MDC"/>
  </cacheSource>
  <cacheFields count="4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12.244899999999999" maxValue="39.5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r:id="rId1" refreshedBy="CCC Labs" refreshedDate="41682.651014351854" createdVersion="5" refreshedVersion="5" minRefreshableVersion="3" recordCount="27">
  <cacheSource type="worksheet">
    <worksheetSource ref="A1:D28" sheet="Auto_MPG_MCC"/>
  </cacheSource>
  <cacheFields count="4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10.510199999999999" maxValue="16.326530000000002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xprofilex" refreshedDate="41611.83832476852" createdVersion="5" refreshedVersion="5" minRefreshableVersion="3" recordCount="30">
  <cacheSource type="worksheet">
    <worksheetSource ref="A1:C31" sheet="RW_Best_Fi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60806730000000186" maxValue="39.41839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r:id="rId1" refreshedBy="CCC Labs" refreshedDate="41682.656290740742" createdVersion="5" refreshedVersion="5" minRefreshableVersion="3" recordCount="27">
  <cacheSource type="worksheet">
    <worksheetSource ref="A1:C28" sheet="WW_Random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14292" maxValue="39.23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r:id="rId1" refreshedBy="CCC Labs" refreshedDate="41682.657426157406" createdVersion="5" refreshedVersion="5" minRefreshableVersion="3" recordCount="27">
  <cacheSource type="worksheet">
    <worksheetSource ref="A1:C28" sheet="WW_Best_Fi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298079999999999" maxValue="39.28338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r:id="rId1" refreshedBy="CCC Labs" refreshedDate="41682.657887037036" createdVersion="5" refreshedVersion="5" minRefreshableVersion="3" recordCount="27">
  <cacheSource type="worksheet">
    <worksheetSource ref="A1:C28" sheet="WW_Most_Irregular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895879999999998" maxValue="40.10616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r:id="rId1" refreshedBy="CCC Labs" refreshedDate="41682.658661689813" createdVersion="5" refreshedVersion="5" minRefreshableVersion="3" recordCount="27">
  <cacheSource type="worksheet">
    <worksheetSource ref="A1:C28" sheet="WW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736630000000002" maxValue="38.946510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r:id="rId1" refreshedBy="CCC Labs" refreshedDate="41682.658977083331" createdVersion="5" refreshedVersion="5" minRefreshableVersion="3" recordCount="27">
  <cacheSource type="worksheet">
    <worksheetSource ref="A1:C28" sheet="WW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661490000000001" maxValue="39.82442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r:id="rId1" refreshedBy="CCC Labs" refreshedDate="41682.659309953706" createdVersion="5" refreshedVersion="5" minRefreshableVersion="3" recordCount="27">
  <cacheSource type="worksheet">
    <worksheetSource ref="A1:C28" sheet="WW_Most_Deviant_Construction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3.4" maxValue="32.2372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r:id="rId1" refreshedBy="CCC Labs" refreshedDate="41682.659783564814" createdVersion="5" refreshedVersion="5" minRefreshableVersion="3" recordCount="27">
  <cacheSource type="worksheet">
    <worksheetSource ref="A1:C28" sheet="WW_Most_Common_Construction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867699999999999" maxValue="39.82238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r:id="rId1" refreshedBy="CCC Labs" refreshedDate="41682.662148379626" createdVersion="5" refreshedVersion="5" minRefreshableVersion="3" recordCount="27">
  <cacheSource type="worksheet">
    <worksheetSource ref="A1:C28" sheet="Steel_all_Random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5.38897" maxValue="35.47655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r:id="rId1" refreshedBy="CCC Labs" refreshedDate="41682.662470370371" createdVersion="5" refreshedVersion="5" minRefreshableVersion="3" recordCount="27">
  <cacheSource type="worksheet">
    <worksheetSource ref="A1:C28" sheet="Steel_all_Best_Fi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5.167439999999999" maxValue="35.52293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r:id="rId1" refreshedBy="CCC Labs" refreshedDate="41682.664006481478" createdVersion="5" refreshedVersion="5" minRefreshableVersion="3" recordCount="27">
  <cacheSource type="worksheet">
    <worksheetSource ref="A1:C28" sheet="Steel_all_Most_Irregular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5.347760000000001" maxValue="35.383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xprofilex" refreshedDate="41611.83879814815" createdVersion="5" refreshedVersion="5" minRefreshableVersion="3" recordCount="30">
  <cacheSource type="worksheet">
    <worksheetSource ref="A1:C31" sheet="RW_Random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69043150000000963" maxValue="38.18636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r:id="rId1" refreshedBy="CCC Labs" refreshedDate="41682.664786226851" createdVersion="5" refreshedVersion="5" minRefreshableVersion="3" recordCount="27">
  <cacheSource type="worksheet">
    <worksheetSource ref="A1:C28" sheet="Steel_all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5.765070000000001" maxValue="35.29108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r:id="rId1" refreshedBy="CCC Labs" refreshedDate="41682.66513645833" createdVersion="5" refreshedVersion="5" minRefreshableVersion="3" recordCount="27">
  <cacheSource type="worksheet">
    <worksheetSource ref="A1:C28" sheet="Steel_all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089130000000001" maxValue="52.34414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r:id="rId1" refreshedBy="CCC Labs" refreshedDate="41682.665944907407" createdVersion="5" refreshedVersion="5" minRefreshableVersion="3" recordCount="27">
  <cacheSource type="worksheet">
    <worksheetSource ref="A1:C28" sheet="Steel_all_MDC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037610000000001" maxValue="43.68366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r:id="rId1" refreshedBy="CCC Labs" refreshedDate="41682.666603356483" createdVersion="5" refreshedVersion="5" minRefreshableVersion="3" recordCount="27">
  <cacheSource type="worksheet">
    <worksheetSource ref="A1:C28" sheet="Steel_all_MCC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8.75" maxValue="46.40391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r:id="rId1" refreshedBy="CCC Labs" refreshedDate="41682.670805787035" createdVersion="5" refreshedVersion="5" minRefreshableVersion="3" recordCount="27">
  <cacheSource type="worksheet">
    <worksheetSource ref="A1:C28" sheet="Steel_Random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8.062850000000001" maxValue="49.32509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r:id="rId1" refreshedBy="CCC Labs" refreshedDate="41682.671043750001" createdVersion="5" refreshedVersion="5" minRefreshableVersion="3" recordCount="27">
  <cacheSource type="worksheet">
    <worksheetSource ref="A1:C28" sheet="Steel_Best_Fi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470379999999999" maxValue="54.19371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r:id="rId1" refreshedBy="CCC Labs" refreshedDate="41682.671517361108" createdVersion="5" refreshedVersion="5" minRefreshableVersion="3" recordCount="27">
  <cacheSource type="worksheet">
    <worksheetSource ref="A1:C28" sheet="Steel_Most_Irregular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10098" maxValue="49.95362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r:id="rId1" refreshedBy="CCC Labs" refreshedDate="41682.672151967592" createdVersion="5" refreshedVersion="5" minRefreshableVersion="3" recordCount="27">
  <cacheSource type="worksheet">
    <worksheetSource ref="A1:C28" sheet="Steel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460070000000002" maxValue="52.5863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r:id="rId1" refreshedBy="CCC Labs" refreshedDate="41682.672437384259" createdVersion="5" refreshedVersion="5" minRefreshableVersion="3" recordCount="27">
  <cacheSource type="worksheet">
    <worksheetSource ref="A1:C28" sheet="Steel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7.928899999999999" maxValue="48.25348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r:id="rId1" refreshedBy="CCC Labs" refreshedDate="41682.672797916668" createdVersion="5" refreshedVersion="5" minRefreshableVersion="3" recordCount="27">
  <cacheSource type="worksheet">
    <worksheetSource ref="A1:C28" sheet="Steel_Most_Deviant_Construction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044309999999999" maxValue="40.59763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xprofilex" refreshedDate="41618.870586458332" createdVersion="5" refreshedVersion="5" minRefreshableVersion="3" recordCount="27">
  <cacheSource type="worksheet">
    <worksheetSource ref="A1:C28" sheet="WISC1_Random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319859999999998" maxValue="50.386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r:id="rId1" refreshedBy="CCC Labs" refreshedDate="41682.674408101855" createdVersion="5" refreshedVersion="5" minRefreshableVersion="3" recordCount="27">
  <cacheSource type="worksheet">
    <worksheetSource ref="A1:C28" sheet="Steel_Most_Common_Construction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8.15559" maxValue="55.86811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r:id="rId1" refreshedBy="CCC Labs" refreshedDate="41682.678803819443" createdVersion="5" refreshedVersion="5" minRefreshableVersion="3" recordCount="27">
  <cacheSource type="worksheet">
    <worksheetSource ref="A1:C28" sheet="Haberman_Random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4" maxValue="33.98693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r:id="rId1" refreshedBy="CCC Labs" refreshedDate="41682.679659490743" createdVersion="5" refreshedVersion="5" minRefreshableVersion="3" recordCount="27">
  <cacheSource type="worksheet">
    <worksheetSource ref="A1:C28" sheet="Haberman_Best_Fi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1" maxValue="33.039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r:id="rId1" refreshedBy="CCC Labs" refreshedDate="41682.681398379631" createdVersion="5" refreshedVersion="5" minRefreshableVersion="3" recordCount="27">
  <cacheSource type="worksheet">
    <worksheetSource ref="A1:C28" sheet="Haberman_Most_Irregular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" maxValue="32.32025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r:id="rId1" refreshedBy="CCC Labs" refreshedDate="41682.681862731479" createdVersion="5" refreshedVersion="5" minRefreshableVersion="3" recordCount="27">
  <cacheSource type="worksheet">
    <worksheetSource ref="A1:C28" sheet="Haberman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" maxValue="35.16340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r:id="rId1" refreshedBy="CCC Labs" refreshedDate="41682.682899884261" createdVersion="5" refreshedVersion="5" minRefreshableVersion="3" recordCount="27">
  <cacheSource type="worksheet">
    <worksheetSource ref="A1:C28" sheet="Haberman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3" maxValue="34.019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r:id="rId1" refreshedBy="CCC Labs" refreshedDate="41682.683779050923" createdVersion="5" refreshedVersion="5" minRefreshableVersion="3" recordCount="27">
  <cacheSource type="worksheet">
    <worksheetSource ref="A1:C28" sheet="Haberman_Most_Deviant_Construc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4" maxValue="33.82352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r:id="rId1" refreshedBy="CCC Labs" refreshedDate="41682.684616319442" createdVersion="5" refreshedVersion="5" minRefreshableVersion="3" recordCount="27">
  <cacheSource type="worksheet">
    <worksheetSource ref="A1:C28" sheet="Haberman_Most_Common_Construc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4" maxValue="35.980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r:id="rId1" refreshedBy="xprofilex" refreshedDate="41683.5236224537" createdVersion="5" refreshedVersion="5" minRefreshableVersion="3" recordCount="30">
  <cacheSource type="worksheet">
    <worksheetSource ref="A1:C31" sheet="RW_Random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69043150000000963" maxValue="38.18636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r:id="rId1" refreshedBy="xprofilex" refreshedDate="41683.534406712963" createdVersion="5" refreshedVersion="5" minRefreshableVersion="3" recordCount="31">
  <cacheSource type="worksheet">
    <worksheetSource ref="A1:C32" sheet="RW_Most_Deviant_Construction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10">
        <n v="3"/>
        <n v="4"/>
        <n v="5"/>
        <n v="6"/>
        <n v="7"/>
        <s v="Average over all trials:"/>
        <s v="Average w/o RF 4"/>
        <s v="difference"/>
        <s v="Average w/o RF 4&amp;7"/>
        <s v="benchmark"/>
      </sharedItems>
    </cacheField>
    <cacheField name="Average Accuracy Over 10 Trials" numFmtId="0">
      <sharedItems containsSemiMixedTypes="0" containsString="0" containsNumber="1" minValue="0.13508439999999666" maxValue="34.02125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xprofilex" refreshedDate="41618.872749305556" createdVersion="5" refreshedVersion="5" minRefreshableVersion="3" recordCount="27">
  <cacheSource type="worksheet">
    <worksheetSource ref="A1:C28" sheet="WISC1_Best_Fi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636200000000002" maxValue="53.40948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r:id="rId1" refreshedBy="xprofilex" refreshedDate="41683.535071874998" createdVersion="5" refreshedVersion="5" minRefreshableVersion="3" recordCount="31">
  <cacheSource type="worksheet">
    <worksheetSource ref="A1:C32" sheet="RW_Most_Common_Construction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10">
        <n v="3"/>
        <n v="4"/>
        <n v="5"/>
        <n v="6"/>
        <n v="7"/>
        <s v="Average over all trials:"/>
        <s v="Average w/o RF 4"/>
        <s v="difference"/>
        <s v="Average w/o RF 4&amp;7"/>
        <s v="benchmark"/>
      </sharedItems>
    </cacheField>
    <cacheField name="Average Accuracy Over 10 Trials" numFmtId="0">
      <sharedItems containsSemiMixedTypes="0" containsString="0" containsNumber="1" minValue="0.57423400000000413" maxValue="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r:id="rId1" refreshedBy="xprofilex" refreshedDate="41683.539659490743" createdVersion="5" refreshedVersion="5" minRefreshableVersion="3" recordCount="30">
  <cacheSource type="worksheet">
    <worksheetSource ref="A1:C31" sheet="RW_Best_Fi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60806730000000186" maxValue="39.41839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r:id="rId1" refreshedBy="xprofilex" refreshedDate="41683.540494907407" createdVersion="5" refreshedVersion="5" minRefreshableVersion="3" recordCount="30">
  <cacheSource type="worksheet">
    <worksheetSource ref="A1:C31" sheet="RW_Most_Irregular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79587220000000514" maxValue="38.13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r:id="rId1" refreshedBy="xprofilex" refreshedDate="41683.541359722221" createdVersion="5" refreshedVersion="5" minRefreshableVersion="3" recordCount="30">
  <cacheSource type="worksheet">
    <worksheetSource ref="A1:C31" sheet="RW_Larges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61269539999999978" maxValue="37.97999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4.xml><?xml version="1.0" encoding="utf-8"?>
<pivotCacheDefinition xmlns="http://schemas.openxmlformats.org/spreadsheetml/2006/main" xmlns:r="http://schemas.openxmlformats.org/officeDocument/2006/relationships" r:id="rId1" refreshedBy="xprofilex" refreshedDate="41683.541918402778" createdVersion="5" refreshedVersion="5" minRefreshableVersion="3" recordCount="30">
  <cacheSource type="worksheet">
    <worksheetSource ref="A1:C31" sheet="RW_Closest_To_Half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9">
        <n v="3"/>
        <n v="4"/>
        <n v="5"/>
        <n v="6"/>
        <n v="7"/>
        <s v="Average over all trials:"/>
        <s v="Average w/o RF 4"/>
        <s v="difference"/>
        <s v="Average w/o RF 4&amp;7"/>
      </sharedItems>
    </cacheField>
    <cacheField name="Average Accuracy Over 10 Trials" numFmtId="0">
      <sharedItems containsSemiMixedTypes="0" containsString="0" containsNumber="1" minValue="0.72614150000000421" maxValue="39.2807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5.xml><?xml version="1.0" encoding="utf-8"?>
<pivotCacheDefinition xmlns="http://schemas.openxmlformats.org/spreadsheetml/2006/main" xmlns:r="http://schemas.openxmlformats.org/officeDocument/2006/relationships" r:id="rId1" refreshedBy="xprofilex" refreshedDate="41683.542546875004" createdVersion="5" refreshedVersion="5" minRefreshableVersion="3" recordCount="31">
  <cacheSource type="worksheet">
    <worksheetSource ref="A1:C32" sheet="RW_Most_Deviant_Construction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10">
        <n v="3"/>
        <n v="4"/>
        <n v="5"/>
        <n v="6"/>
        <n v="7"/>
        <s v="Average over all trials:"/>
        <s v="Average w/o RF 4"/>
        <s v="difference"/>
        <s v="Average w/o RF 4&amp;7"/>
        <s v="benchmark"/>
      </sharedItems>
    </cacheField>
    <cacheField name="Average Accuracy Over 10 Trials" numFmtId="0">
      <sharedItems containsSemiMixedTypes="0" containsString="0" containsNumber="1" minValue="0.13508439999999666" maxValue="34.02125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6.xml><?xml version="1.0" encoding="utf-8"?>
<pivotCacheDefinition xmlns="http://schemas.openxmlformats.org/spreadsheetml/2006/main" xmlns:r="http://schemas.openxmlformats.org/officeDocument/2006/relationships" r:id="rId1" refreshedBy="xprofilex" refreshedDate="41683.545460532405" createdVersion="5" refreshedVersion="5" minRefreshableVersion="3" recordCount="31">
  <cacheSource type="worksheet">
    <worksheetSource ref="A1:C32" sheet="RW_Most_Common_Construction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10">
        <n v="3"/>
        <n v="4"/>
        <n v="5"/>
        <n v="6"/>
        <n v="7"/>
        <s v="Average over all trials:"/>
        <s v="Average w/o RF 4"/>
        <s v="difference"/>
        <s v="Average w/o RF 4&amp;7"/>
        <s v="benchmark"/>
      </sharedItems>
    </cacheField>
    <cacheField name="Average Accuracy Over 10 Trials" numFmtId="0">
      <sharedItems containsSemiMixedTypes="0" containsString="0" containsNumber="1" minValue="0.57423400000000413" maxValue="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7.xml><?xml version="1.0" encoding="utf-8"?>
<pivotCacheDefinition xmlns="http://schemas.openxmlformats.org/spreadsheetml/2006/main" xmlns:r="http://schemas.openxmlformats.org/officeDocument/2006/relationships" r:id="rId1" refreshedBy="xprofilex" refreshedDate="41683.568816087965" createdVersion="5" refreshedVersion="5" minRefreshableVersion="3" recordCount="27">
  <cacheSource type="worksheet">
    <worksheetSource ref="A1:C28" sheet="WISC1_Most_Irregular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565910000000002" maxValue="49.57820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8.xml><?xml version="1.0" encoding="utf-8"?>
<pivotCacheDefinition xmlns="http://schemas.openxmlformats.org/spreadsheetml/2006/main" xmlns:r="http://schemas.openxmlformats.org/officeDocument/2006/relationships" r:id="rId1" refreshedBy="xprofilex" refreshedDate="41683.592008217594" createdVersion="5" refreshedVersion="5" minRefreshableVersion="3" recordCount="27">
  <cacheSource type="worksheet">
    <worksheetSource ref="A1:C28" sheet="WISC1_Random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319859999999998" maxValue="50.386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9.xml><?xml version="1.0" encoding="utf-8"?>
<pivotCacheDefinition xmlns="http://schemas.openxmlformats.org/spreadsheetml/2006/main" xmlns:r="http://schemas.openxmlformats.org/officeDocument/2006/relationships" r:id="rId1" refreshedBy="xprofilex" refreshedDate="41683.593258680557" createdVersion="5" refreshedVersion="5" minRefreshableVersion="3" recordCount="27">
  <cacheSource type="worksheet">
    <worksheetSource ref="A1:C28" sheet="WISC1_Best_Fi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636200000000002" maxValue="53.40948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xprofilex" refreshedDate="41618.875137731484" createdVersion="5" refreshedVersion="5" minRefreshableVersion="3" recordCount="27">
  <cacheSource type="worksheet">
    <worksheetSource ref="A1:C28" sheet="WISC1_Largest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442880000000002" maxValue="50.21090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0.xml><?xml version="1.0" encoding="utf-8"?>
<pivotCacheDefinition xmlns="http://schemas.openxmlformats.org/spreadsheetml/2006/main" xmlns:r="http://schemas.openxmlformats.org/officeDocument/2006/relationships" r:id="rId1" refreshedBy="xprofilex" refreshedDate="41683.595071643518" createdVersion="5" refreshedVersion="5" minRefreshableVersion="3" recordCount="27">
  <cacheSource type="worksheet">
    <worksheetSource ref="A1:C28" sheet="WISC1_Most_Irregular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565910000000002" maxValue="49.57820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1.xml><?xml version="1.0" encoding="utf-8"?>
<pivotCacheDefinition xmlns="http://schemas.openxmlformats.org/spreadsheetml/2006/main" xmlns:r="http://schemas.openxmlformats.org/officeDocument/2006/relationships" r:id="rId1" refreshedBy="xprofilex" refreshedDate="41683.597151504633" createdVersion="5" refreshedVersion="5" minRefreshableVersion="3" recordCount="27">
  <cacheSource type="worksheet">
    <worksheetSource ref="A1:C28" sheet="WISC1_Larges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442880000000002" maxValue="50.21090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2.xml><?xml version="1.0" encoding="utf-8"?>
<pivotCacheDefinition xmlns="http://schemas.openxmlformats.org/spreadsheetml/2006/main" xmlns:r="http://schemas.openxmlformats.org/officeDocument/2006/relationships" r:id="rId1" refreshedBy="xprofilex" refreshedDate="41683.600257175924" createdVersion="5" refreshedVersion="5" minRefreshableVersion="3" recordCount="27">
  <cacheSource type="worksheet">
    <worksheetSource ref="A1:C28" sheet="WISC1_Closest_To_Half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390160000000002" maxValue="48.06678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3.xml><?xml version="1.0" encoding="utf-8"?>
<pivotCacheDefinition xmlns="http://schemas.openxmlformats.org/spreadsheetml/2006/main" xmlns:r="http://schemas.openxmlformats.org/officeDocument/2006/relationships" r:id="rId1" refreshedBy="xprofilex" refreshedDate="41683.601762500002" createdVersion="5" refreshedVersion="5" minRefreshableVersion="3" recordCount="27">
  <cacheSource type="worksheet">
    <worksheetSource ref="A1:C28" sheet="WISC1_Most_Deviant_Consturction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671349999999997" maxValue="48.927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4.xml><?xml version="1.0" encoding="utf-8"?>
<pivotCacheDefinition xmlns="http://schemas.openxmlformats.org/spreadsheetml/2006/main" xmlns:r="http://schemas.openxmlformats.org/officeDocument/2006/relationships" r:id="rId1" refreshedBy="xprofilex" refreshedDate="41683.604612731484" createdVersion="5" refreshedVersion="5" minRefreshableVersion="3" recordCount="27">
  <cacheSource type="worksheet">
    <worksheetSource ref="A1:C28" sheet="WISC1_MCC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5.588749999999997" maxValue="53.444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5.xml><?xml version="1.0" encoding="utf-8"?>
<pivotCacheDefinition xmlns="http://schemas.openxmlformats.org/spreadsheetml/2006/main" xmlns:r="http://schemas.openxmlformats.org/officeDocument/2006/relationships" r:id="rId1" refreshedBy="xprofilex" refreshedDate="41683.610756712966" createdVersion="5" refreshedVersion="5" minRefreshableVersion="3" recordCount="27">
  <cacheSource type="worksheet">
    <worksheetSource ref="A1:C28" sheet="CMC_Random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39.18533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6.xml><?xml version="1.0" encoding="utf-8"?>
<pivotCacheDefinition xmlns="http://schemas.openxmlformats.org/spreadsheetml/2006/main" xmlns:r="http://schemas.openxmlformats.org/officeDocument/2006/relationships" r:id="rId1" refreshedBy="xprofilex" refreshedDate="41683.617981249998" createdVersion="5" refreshedVersion="5" minRefreshableVersion="3" recordCount="27">
  <cacheSource type="worksheet">
    <worksheetSource ref="A1:C28" sheet="CMC_Best_Fi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39.25321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7.xml><?xml version="1.0" encoding="utf-8"?>
<pivotCacheDefinition xmlns="http://schemas.openxmlformats.org/spreadsheetml/2006/main" xmlns:r="http://schemas.openxmlformats.org/officeDocument/2006/relationships" r:id="rId1" refreshedBy="xprofilex" refreshedDate="41683.620067939817" createdVersion="5" refreshedVersion="5" minRefreshableVersion="3" recordCount="27">
  <cacheSource type="worksheet">
    <worksheetSource ref="A1:C28" sheet="CMC_Most_Irregular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39.48405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8.xml><?xml version="1.0" encoding="utf-8"?>
<pivotCacheDefinition xmlns="http://schemas.openxmlformats.org/spreadsheetml/2006/main" xmlns:r="http://schemas.openxmlformats.org/officeDocument/2006/relationships" r:id="rId1" refreshedBy="xprofilex" refreshedDate="41683.62378159722" createdVersion="5" refreshedVersion="5" minRefreshableVersion="3" recordCount="27">
  <cacheSource type="worksheet">
    <worksheetSource ref="A1:C28" sheet="CMC_Larges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40.19008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9.xml><?xml version="1.0" encoding="utf-8"?>
<pivotCacheDefinition xmlns="http://schemas.openxmlformats.org/spreadsheetml/2006/main" xmlns:r="http://schemas.openxmlformats.org/officeDocument/2006/relationships" r:id="rId1" refreshedBy="xprofilex" refreshedDate="41683.625314351855" createdVersion="5" refreshedVersion="5" minRefreshableVersion="3" recordCount="27">
  <cacheSource type="worksheet">
    <worksheetSource ref="A1:C28" sheet="CMC_Closest_To_Half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41.95519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xprofilex" refreshedDate="41618.882108333331" createdVersion="5" refreshedVersion="5" minRefreshableVersion="3" recordCount="27">
  <cacheSource type="worksheet">
    <worksheetSource ref="A1:C28" sheet="WISC1_Closest_To_Half"/>
  </cacheSource>
  <cacheFields count="3">
    <cacheField name="Epsilon" numFmtId="0">
      <sharedItems containsString="0" containsBlank="1" containsNumber="1" minValue="0.2" maxValue="0.6"/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32.390160000000002" maxValue="48.06678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0.xml><?xml version="1.0" encoding="utf-8"?>
<pivotCacheDefinition xmlns="http://schemas.openxmlformats.org/spreadsheetml/2006/main" xmlns:r="http://schemas.openxmlformats.org/officeDocument/2006/relationships" r:id="rId1" refreshedBy="xprofilex" refreshedDate="41683.626842939811" createdVersion="5" refreshedVersion="5" minRefreshableVersion="3" recordCount="27">
  <cacheSource type="worksheet">
    <worksheetSource ref="A1:C28" sheet="CMC_Most_Deviant_Construction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37.33198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1.xml><?xml version="1.0" encoding="utf-8"?>
<pivotCacheDefinition xmlns="http://schemas.openxmlformats.org/spreadsheetml/2006/main" xmlns:r="http://schemas.openxmlformats.org/officeDocument/2006/relationships" r:id="rId1" refreshedBy="xprofilex" refreshedDate="41683.629793981483" createdVersion="5" refreshedVersion="5" minRefreshableVersion="3" recordCount="27">
  <cacheSource type="worksheet">
    <worksheetSource ref="A1:C28" sheet="CMC_MCC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4.3" maxValue="42.88526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2.xml><?xml version="1.0" encoding="utf-8"?>
<pivotCacheDefinition xmlns="http://schemas.openxmlformats.org/spreadsheetml/2006/main" xmlns:r="http://schemas.openxmlformats.org/officeDocument/2006/relationships" r:id="rId1" refreshedBy="xprofilex" refreshedDate="41683.652297916669" createdVersion="5" refreshedVersion="5" minRefreshableVersion="3" recordCount="27">
  <cacheSource type="worksheet">
    <worksheetSource ref="A1:C28" sheet="Yeast_Random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804580000000001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3.xml><?xml version="1.0" encoding="utf-8"?>
<pivotCacheDefinition xmlns="http://schemas.openxmlformats.org/spreadsheetml/2006/main" xmlns:r="http://schemas.openxmlformats.org/officeDocument/2006/relationships" r:id="rId1" refreshedBy="xprofilex" refreshedDate="41683.654302893519" createdVersion="5" refreshedVersion="5" minRefreshableVersion="3" recordCount="27">
  <cacheSource type="worksheet">
    <worksheetSource ref="A1:C28" sheet="Yeast_Best_Fi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575469999999999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4.xml><?xml version="1.0" encoding="utf-8"?>
<pivotCacheDefinition xmlns="http://schemas.openxmlformats.org/spreadsheetml/2006/main" xmlns:r="http://schemas.openxmlformats.org/officeDocument/2006/relationships" r:id="rId1" refreshedBy="xprofilex" refreshedDate="41683.655667129628" createdVersion="5" refreshedVersion="5" minRefreshableVersion="3" recordCount="27">
  <cacheSource type="worksheet">
    <worksheetSource ref="A1:C28" sheet="Yeast_Most_Irregular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0.215630000000001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5.xml><?xml version="1.0" encoding="utf-8"?>
<pivotCacheDefinition xmlns="http://schemas.openxmlformats.org/spreadsheetml/2006/main" xmlns:r="http://schemas.openxmlformats.org/officeDocument/2006/relationships" r:id="rId1" refreshedBy="xprofilex" refreshedDate="41683.656373148151" createdVersion="5" refreshedVersion="5" minRefreshableVersion="3" recordCount="27">
  <cacheSource type="worksheet">
    <worksheetSource ref="A1:C28" sheet="Yeast_Largest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86523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6.xml><?xml version="1.0" encoding="utf-8"?>
<pivotCacheDefinition xmlns="http://schemas.openxmlformats.org/spreadsheetml/2006/main" xmlns:r="http://schemas.openxmlformats.org/officeDocument/2006/relationships" r:id="rId1" refreshedBy="xprofilex" refreshedDate="41683.657631249996" createdVersion="5" refreshedVersion="5" minRefreshableVersion="3" recordCount="27">
  <cacheSource type="worksheet">
    <worksheetSource ref="A1:C28" sheet="Yeast_Closest_To_Half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2.70889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7.xml><?xml version="1.0" encoding="utf-8"?>
<pivotCacheDefinition xmlns="http://schemas.openxmlformats.org/spreadsheetml/2006/main" xmlns:r="http://schemas.openxmlformats.org/officeDocument/2006/relationships" r:id="rId1" refreshedBy="xprofilex" refreshedDate="41683.65908449074" createdVersion="5" refreshedVersion="5" minRefreshableVersion="3" recordCount="27">
  <cacheSource type="worksheet">
    <worksheetSource ref="A1:C28" sheet="Yeast_MDC"/>
  </cacheSource>
  <cacheFields count="3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19.86523" maxValue="3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8.xml><?xml version="1.0" encoding="utf-8"?>
<pivotCacheDefinition xmlns="http://schemas.openxmlformats.org/spreadsheetml/2006/main" xmlns:r="http://schemas.openxmlformats.org/officeDocument/2006/relationships" r:id="rId1" refreshedBy="xprofilex" refreshedDate="41683.660859143522" createdVersion="5" refreshedVersion="5" minRefreshableVersion="3" recordCount="27">
  <cacheSource type="worksheet">
    <worksheetSource ref="A1:D28" sheet="Yeast_MCC"/>
  </cacheSource>
  <cacheFields count="4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emiMixedTypes="0" containsString="0" containsNumber="1" minValue="23.74663" maxValue="39.5"/>
    </cacheField>
    <cacheField name="iterations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9.xml><?xml version="1.0" encoding="utf-8"?>
<pivotCacheDefinition xmlns="http://schemas.openxmlformats.org/spreadsheetml/2006/main" xmlns:r="http://schemas.openxmlformats.org/officeDocument/2006/relationships" r:id="rId1" refreshedBy="xprofilex" refreshedDate="41683.666864120372" createdVersion="5" refreshedVersion="5" minRefreshableVersion="3" recordCount="27">
  <cacheSource type="worksheet">
    <worksheetSource ref="A1:D28" sheet="Dermatology_Random"/>
  </cacheSource>
  <cacheFields count="4">
    <cacheField name="Epsilon" numFmtId="0">
      <sharedItems containsString="0" containsBlank="1" containsNumber="1" minValue="0.2" maxValue="0.6" count="6">
        <n v="0.2"/>
        <n v="0.3"/>
        <n v="0.4"/>
        <n v="0.5"/>
        <n v="0.6"/>
        <m/>
      </sharedItems>
    </cacheField>
    <cacheField name="Refinement Factor" numFmtId="0">
      <sharedItems containsMixedTypes="1" containsNumber="1" containsInteger="1" minValue="3" maxValue="7" count="7">
        <n v="3"/>
        <n v="4"/>
        <n v="5"/>
        <n v="6"/>
        <n v="7"/>
        <s v="Average over all trials:"/>
        <s v="FullNorm_Average:"/>
      </sharedItems>
    </cacheField>
    <cacheField name="Average Accuracy Over 10 Trials" numFmtId="0">
      <sharedItems containsString="0" containsBlank="1" containsNumber="1" minValue="23.016760000000001" maxValue="54"/>
    </cacheField>
    <cacheField name="iteratiosn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0.2"/>
    <x v="0"/>
    <n v="32.801749999999998"/>
  </r>
  <r>
    <n v="0.2"/>
    <x v="1"/>
    <n v="32.657910000000001"/>
  </r>
  <r>
    <n v="0.2"/>
    <x v="2"/>
    <n v="34.665419999999997"/>
  </r>
  <r>
    <n v="0.2"/>
    <x v="3"/>
    <n v="33.971229999999998"/>
  </r>
  <r>
    <n v="0.2"/>
    <x v="4"/>
    <n v="32.632899999999999"/>
  </r>
  <r>
    <n v="0.3"/>
    <x v="0"/>
    <n v="30.794250000000002"/>
  </r>
  <r>
    <n v="0.3"/>
    <x v="1"/>
    <n v="31.038150000000002"/>
  </r>
  <r>
    <n v="0.3"/>
    <x v="2"/>
    <n v="39.280799999999999"/>
  </r>
  <r>
    <n v="0.3"/>
    <x v="3"/>
    <n v="34.283929999999998"/>
  </r>
  <r>
    <n v="0.3"/>
    <x v="4"/>
    <n v="32.3202"/>
  </r>
  <r>
    <n v="0.4"/>
    <x v="0"/>
    <n v="32.151339999999998"/>
  </r>
  <r>
    <n v="0.4"/>
    <x v="1"/>
    <n v="30.606629999999999"/>
  </r>
  <r>
    <n v="0.4"/>
    <x v="2"/>
    <n v="35.415880000000001"/>
  </r>
  <r>
    <n v="0.4"/>
    <x v="3"/>
    <n v="33.739840000000001"/>
  </r>
  <r>
    <n v="0.4"/>
    <x v="4"/>
    <n v="30.825520000000001"/>
  </r>
  <r>
    <n v="0.5"/>
    <x v="0"/>
    <n v="35.484679999999997"/>
  </r>
  <r>
    <n v="0.5"/>
    <x v="1"/>
    <n v="25.659790000000001"/>
  </r>
  <r>
    <n v="0.5"/>
    <x v="2"/>
    <n v="37.6798"/>
  </r>
  <r>
    <n v="0.5"/>
    <x v="3"/>
    <n v="34.396500000000003"/>
  </r>
  <r>
    <n v="0.5"/>
    <x v="4"/>
    <n v="34.015009999999997"/>
  </r>
  <r>
    <n v="0.6"/>
    <x v="0"/>
    <n v="33.227020000000003"/>
  </r>
  <r>
    <n v="0.6"/>
    <x v="1"/>
    <n v="28.980609999999999"/>
  </r>
  <r>
    <n v="0.6"/>
    <x v="2"/>
    <n v="30.794250000000002"/>
  </r>
  <r>
    <n v="0.6"/>
    <x v="3"/>
    <n v="31.269539999999999"/>
  </r>
  <r>
    <n v="0.6"/>
    <x v="4"/>
    <n v="28.636649999999999"/>
  </r>
  <r>
    <m/>
    <x v="5"/>
    <n v="32.693184000000002"/>
  </r>
  <r>
    <m/>
    <x v="6"/>
    <n v="33.419325500000006"/>
  </r>
  <r>
    <m/>
    <x v="7"/>
    <n v="0.72614150000000421"/>
  </r>
  <r>
    <m/>
    <x v="8"/>
    <n v="33.997081999999999"/>
  </r>
  <r>
    <m/>
    <x v="7"/>
    <n v="1.3038979999999967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7">
  <r>
    <n v="0.2"/>
    <x v="0"/>
    <n v="32.671349999999997"/>
  </r>
  <r>
    <n v="0.2"/>
    <x v="1"/>
    <n v="47.64499"/>
  </r>
  <r>
    <n v="0.2"/>
    <x v="2"/>
    <n v="46.55536"/>
  </r>
  <r>
    <n v="0.2"/>
    <x v="3"/>
    <n v="42.196840000000002"/>
  </r>
  <r>
    <n v="0.2"/>
    <x v="4"/>
    <n v="38.91037"/>
  </r>
  <r>
    <n v="0.3"/>
    <x v="0"/>
    <n v="38.822499999999998"/>
  </r>
  <r>
    <n v="0.3"/>
    <x v="1"/>
    <n v="48.207380000000001"/>
  </r>
  <r>
    <n v="0.3"/>
    <x v="2"/>
    <n v="48.558880000000002"/>
  </r>
  <r>
    <n v="0.3"/>
    <x v="3"/>
    <n v="41.880490000000002"/>
  </r>
  <r>
    <n v="0.3"/>
    <x v="4"/>
    <n v="37.117750000000001"/>
  </r>
  <r>
    <n v="0.4"/>
    <x v="0"/>
    <n v="41.107210000000002"/>
  </r>
  <r>
    <n v="0.4"/>
    <x v="1"/>
    <n v="46.55536"/>
  </r>
  <r>
    <n v="0.4"/>
    <x v="2"/>
    <n v="47.135330000000003"/>
  </r>
  <r>
    <n v="0.4"/>
    <x v="3"/>
    <n v="44.0246"/>
  </r>
  <r>
    <n v="0.4"/>
    <x v="4"/>
    <n v="36.274169999999998"/>
  </r>
  <r>
    <n v="0.5"/>
    <x v="0"/>
    <n v="42.056240000000003"/>
  </r>
  <r>
    <n v="0.5"/>
    <x v="1"/>
    <n v="47.117750000000001"/>
  </r>
  <r>
    <n v="0.5"/>
    <x v="2"/>
    <n v="42.847099999999998"/>
  </r>
  <r>
    <n v="0.5"/>
    <x v="3"/>
    <n v="43.866430000000001"/>
  </r>
  <r>
    <n v="0.5"/>
    <x v="4"/>
    <n v="37.240769999999998"/>
  </r>
  <r>
    <n v="0.6"/>
    <x v="0"/>
    <n v="41.142359999999996"/>
  </r>
  <r>
    <n v="0.6"/>
    <x v="1"/>
    <n v="47.223199999999999"/>
  </r>
  <r>
    <n v="0.6"/>
    <x v="2"/>
    <n v="48.92794"/>
  </r>
  <r>
    <n v="0.6"/>
    <x v="3"/>
    <n v="45.008789999999998"/>
  </r>
  <r>
    <n v="0.6"/>
    <x v="4"/>
    <n v="40.597540000000002"/>
  </r>
  <r>
    <m/>
    <x v="5"/>
    <n v="42.947627999999995"/>
  </r>
  <r>
    <m/>
    <x v="6"/>
    <n v="47"/>
  </r>
</pivotCacheRecords>
</file>

<file path=xl/pivotCache/pivotCacheRecords100.xml><?xml version="1.0" encoding="utf-8"?>
<pivotCacheRecords xmlns="http://schemas.openxmlformats.org/spreadsheetml/2006/main" xmlns:r="http://schemas.openxmlformats.org/officeDocument/2006/relationships" count="27">
  <r>
    <x v="0"/>
    <x v="0"/>
    <n v="24.18994"/>
    <n v="1"/>
  </r>
  <r>
    <x v="0"/>
    <x v="1"/>
    <n v="24.078209999999999"/>
    <n v="1"/>
  </r>
  <r>
    <x v="0"/>
    <x v="2"/>
    <n v="24.692740000000001"/>
    <n v="1"/>
  </r>
  <r>
    <x v="0"/>
    <x v="3"/>
    <n v="24.553070000000002"/>
    <n v="1"/>
  </r>
  <r>
    <x v="0"/>
    <x v="4"/>
    <m/>
    <m/>
  </r>
  <r>
    <x v="1"/>
    <x v="0"/>
    <n v="24.217880000000001"/>
    <n v="1"/>
  </r>
  <r>
    <x v="1"/>
    <x v="1"/>
    <n v="24.8324"/>
    <n v="1"/>
  </r>
  <r>
    <x v="1"/>
    <x v="2"/>
    <n v="24.860340000000001"/>
    <n v="1"/>
  </r>
  <r>
    <x v="1"/>
    <x v="3"/>
    <n v="25"/>
    <n v="1"/>
  </r>
  <r>
    <x v="1"/>
    <x v="4"/>
    <m/>
    <m/>
  </r>
  <r>
    <x v="2"/>
    <x v="0"/>
    <n v="24.804469999999998"/>
    <n v="1"/>
  </r>
  <r>
    <x v="2"/>
    <x v="1"/>
    <n v="25.195530000000002"/>
    <n v="1"/>
  </r>
  <r>
    <x v="2"/>
    <x v="2"/>
    <n v="24.10615"/>
    <n v="1"/>
  </r>
  <r>
    <x v="2"/>
    <x v="3"/>
    <n v="25.782119999999999"/>
    <n v="1"/>
  </r>
  <r>
    <x v="2"/>
    <x v="4"/>
    <m/>
    <m/>
  </r>
  <r>
    <x v="3"/>
    <x v="0"/>
    <n v="25.47486"/>
    <n v="2"/>
  </r>
  <r>
    <x v="3"/>
    <x v="1"/>
    <n v="25.837990000000001"/>
    <n v="1"/>
  </r>
  <r>
    <x v="3"/>
    <x v="2"/>
    <n v="25.502790000000001"/>
    <n v="1"/>
  </r>
  <r>
    <x v="3"/>
    <x v="3"/>
    <n v="24.9162"/>
    <n v="1"/>
  </r>
  <r>
    <x v="3"/>
    <x v="4"/>
    <m/>
    <m/>
  </r>
  <r>
    <x v="4"/>
    <x v="0"/>
    <n v="22.932960000000001"/>
    <n v="2"/>
  </r>
  <r>
    <x v="4"/>
    <x v="1"/>
    <n v="23.240220000000001"/>
    <n v="1"/>
  </r>
  <r>
    <x v="4"/>
    <x v="2"/>
    <n v="24.44134"/>
    <n v="1"/>
  </r>
  <r>
    <x v="4"/>
    <x v="3"/>
    <n v="24.134080000000001"/>
    <n v="1"/>
  </r>
  <r>
    <x v="4"/>
    <x v="4"/>
    <m/>
    <m/>
  </r>
  <r>
    <x v="5"/>
    <x v="5"/>
    <n v="24.639664500000002"/>
    <m/>
  </r>
  <r>
    <x v="5"/>
    <x v="6"/>
    <n v="54"/>
    <m/>
  </r>
</pivotCacheRecords>
</file>

<file path=xl/pivotCache/pivotCacheRecords101.xml><?xml version="1.0" encoding="utf-8"?>
<pivotCacheRecords xmlns="http://schemas.openxmlformats.org/spreadsheetml/2006/main" xmlns:r="http://schemas.openxmlformats.org/officeDocument/2006/relationships" count="27">
  <r>
    <x v="0"/>
    <x v="0"/>
    <n v="24.497209999999999"/>
    <n v="1"/>
  </r>
  <r>
    <x v="0"/>
    <x v="1"/>
    <n v="24.301680000000001"/>
    <n v="1"/>
  </r>
  <r>
    <x v="0"/>
    <x v="2"/>
    <n v="25.418990000000001"/>
    <n v="1"/>
  </r>
  <r>
    <x v="0"/>
    <x v="3"/>
    <n v="25.307259999999999"/>
    <n v="1"/>
  </r>
  <r>
    <x v="0"/>
    <x v="4"/>
    <m/>
    <m/>
  </r>
  <r>
    <x v="1"/>
    <x v="0"/>
    <n v="24.413409999999999"/>
    <n v="1"/>
  </r>
  <r>
    <x v="1"/>
    <x v="1"/>
    <n v="25"/>
    <n v="1"/>
  </r>
  <r>
    <x v="1"/>
    <x v="2"/>
    <n v="24.385470000000002"/>
    <n v="1"/>
  </r>
  <r>
    <x v="1"/>
    <x v="3"/>
    <n v="24.553070000000002"/>
    <n v="1"/>
  </r>
  <r>
    <x v="1"/>
    <x v="4"/>
    <m/>
    <m/>
  </r>
  <r>
    <x v="2"/>
    <x v="0"/>
    <n v="23.770949999999999"/>
    <n v="1"/>
  </r>
  <r>
    <x v="2"/>
    <x v="1"/>
    <n v="24.52514"/>
    <n v="1"/>
  </r>
  <r>
    <x v="2"/>
    <x v="2"/>
    <n v="24.329609999999999"/>
    <n v="1"/>
  </r>
  <r>
    <x v="2"/>
    <x v="3"/>
    <n v="24.022349999999999"/>
    <n v="1"/>
  </r>
  <r>
    <x v="2"/>
    <x v="4"/>
    <m/>
    <m/>
  </r>
  <r>
    <x v="3"/>
    <x v="0"/>
    <n v="26.312850000000001"/>
    <n v="2"/>
  </r>
  <r>
    <x v="3"/>
    <x v="1"/>
    <n v="24.217880000000001"/>
    <n v="1"/>
  </r>
  <r>
    <x v="3"/>
    <x v="2"/>
    <n v="25.977650000000001"/>
    <n v="1"/>
  </r>
  <r>
    <x v="3"/>
    <x v="3"/>
    <n v="25.977650000000001"/>
    <n v="1"/>
  </r>
  <r>
    <x v="3"/>
    <x v="4"/>
    <m/>
    <m/>
  </r>
  <r>
    <x v="4"/>
    <x v="0"/>
    <n v="24.022349999999999"/>
    <n v="2"/>
  </r>
  <r>
    <x v="4"/>
    <x v="1"/>
    <n v="22.932960000000001"/>
    <n v="1"/>
  </r>
  <r>
    <x v="4"/>
    <x v="2"/>
    <n v="23.71508"/>
    <n v="1"/>
  </r>
  <r>
    <x v="4"/>
    <x v="3"/>
    <n v="23.603349999999999"/>
    <n v="1"/>
  </r>
  <r>
    <x v="4"/>
    <x v="4"/>
    <m/>
    <m/>
  </r>
  <r>
    <x v="5"/>
    <x v="5"/>
    <n v="24.564245499999998"/>
    <m/>
  </r>
  <r>
    <x v="5"/>
    <x v="6"/>
    <n v="54"/>
    <m/>
  </r>
</pivotCacheRecords>
</file>

<file path=xl/pivotCache/pivotCacheRecords102.xml><?xml version="1.0" encoding="utf-8"?>
<pivotCacheRecords xmlns="http://schemas.openxmlformats.org/spreadsheetml/2006/main" xmlns:r="http://schemas.openxmlformats.org/officeDocument/2006/relationships" count="27">
  <r>
    <x v="0"/>
    <x v="0"/>
    <n v="24.636869999999998"/>
  </r>
  <r>
    <x v="0"/>
    <x v="1"/>
    <n v="23.519549999999999"/>
  </r>
  <r>
    <x v="0"/>
    <x v="2"/>
    <n v="25.223459999999999"/>
  </r>
  <r>
    <x v="0"/>
    <x v="3"/>
    <n v="25.279330000000002"/>
  </r>
  <r>
    <x v="0"/>
    <x v="4"/>
    <m/>
  </r>
  <r>
    <x v="1"/>
    <x v="0"/>
    <n v="24.10615"/>
  </r>
  <r>
    <x v="1"/>
    <x v="1"/>
    <n v="24.162009999999999"/>
  </r>
  <r>
    <x v="1"/>
    <x v="2"/>
    <n v="25.0838"/>
  </r>
  <r>
    <x v="1"/>
    <x v="3"/>
    <n v="25.446929999999998"/>
  </r>
  <r>
    <x v="1"/>
    <x v="4"/>
    <m/>
  </r>
  <r>
    <x v="2"/>
    <x v="0"/>
    <n v="23.519549999999999"/>
  </r>
  <r>
    <x v="2"/>
    <x v="1"/>
    <n v="23.603349999999999"/>
  </r>
  <r>
    <x v="2"/>
    <x v="2"/>
    <n v="24.581009999999999"/>
  </r>
  <r>
    <x v="2"/>
    <x v="3"/>
    <n v="25.446929999999998"/>
  </r>
  <r>
    <x v="2"/>
    <x v="4"/>
    <m/>
  </r>
  <r>
    <x v="3"/>
    <x v="0"/>
    <n v="25.279330000000002"/>
  </r>
  <r>
    <x v="3"/>
    <x v="1"/>
    <n v="24.301680000000001"/>
  </r>
  <r>
    <x v="3"/>
    <x v="2"/>
    <n v="25.195530000000002"/>
  </r>
  <r>
    <x v="3"/>
    <x v="3"/>
    <n v="26.787710000000001"/>
  </r>
  <r>
    <x v="3"/>
    <x v="4"/>
    <m/>
  </r>
  <r>
    <x v="4"/>
    <x v="0"/>
    <n v="24.6648"/>
  </r>
  <r>
    <x v="4"/>
    <x v="1"/>
    <n v="23.603349999999999"/>
  </r>
  <r>
    <x v="4"/>
    <x v="2"/>
    <n v="23.407820000000001"/>
  </r>
  <r>
    <x v="4"/>
    <x v="3"/>
    <n v="24.860340000000001"/>
  </r>
  <r>
    <x v="4"/>
    <x v="4"/>
    <m/>
  </r>
  <r>
    <x v="5"/>
    <x v="5"/>
    <n v="24.635475000000003"/>
  </r>
  <r>
    <x v="5"/>
    <x v="6"/>
    <n v="54"/>
  </r>
</pivotCacheRecords>
</file>

<file path=xl/pivotCache/pivotCacheRecords103.xml><?xml version="1.0" encoding="utf-8"?>
<pivotCacheRecords xmlns="http://schemas.openxmlformats.org/spreadsheetml/2006/main" xmlns:r="http://schemas.openxmlformats.org/officeDocument/2006/relationships" count="27">
  <r>
    <x v="0"/>
    <x v="0"/>
    <n v="24.581009999999999"/>
  </r>
  <r>
    <x v="0"/>
    <x v="1"/>
    <n v="25.363130000000002"/>
  </r>
  <r>
    <x v="0"/>
    <x v="2"/>
    <n v="25.3352"/>
  </r>
  <r>
    <x v="0"/>
    <x v="3"/>
    <n v="24.6648"/>
  </r>
  <r>
    <x v="0"/>
    <x v="4"/>
    <m/>
  </r>
  <r>
    <x v="1"/>
    <x v="0"/>
    <n v="23.575420000000001"/>
  </r>
  <r>
    <x v="1"/>
    <x v="1"/>
    <n v="24.469270000000002"/>
  </r>
  <r>
    <x v="1"/>
    <x v="2"/>
    <n v="24.385470000000002"/>
  </r>
  <r>
    <x v="1"/>
    <x v="3"/>
    <n v="25.027930000000001"/>
  </r>
  <r>
    <x v="1"/>
    <x v="4"/>
    <m/>
  </r>
  <r>
    <x v="2"/>
    <x v="0"/>
    <n v="24.050280000000001"/>
  </r>
  <r>
    <x v="2"/>
    <x v="1"/>
    <n v="24.162009999999999"/>
  </r>
  <r>
    <x v="2"/>
    <x v="2"/>
    <n v="24.385470000000002"/>
  </r>
  <r>
    <x v="2"/>
    <x v="3"/>
    <n v="24.553070000000002"/>
  </r>
  <r>
    <x v="2"/>
    <x v="4"/>
    <m/>
  </r>
  <r>
    <x v="3"/>
    <x v="0"/>
    <n v="25.949719999999999"/>
  </r>
  <r>
    <x v="3"/>
    <x v="1"/>
    <n v="25.977650000000001"/>
  </r>
  <r>
    <x v="3"/>
    <x v="2"/>
    <n v="26.815639999999998"/>
  </r>
  <r>
    <x v="3"/>
    <x v="3"/>
    <n v="25.614529999999998"/>
  </r>
  <r>
    <x v="3"/>
    <x v="4"/>
    <m/>
  </r>
  <r>
    <x v="4"/>
    <x v="0"/>
    <n v="24.078209999999999"/>
  </r>
  <r>
    <x v="4"/>
    <x v="1"/>
    <n v="24.162009999999999"/>
  </r>
  <r>
    <x v="4"/>
    <x v="2"/>
    <n v="24.022349999999999"/>
  </r>
  <r>
    <x v="4"/>
    <x v="3"/>
    <n v="24.329609999999999"/>
  </r>
  <r>
    <x v="4"/>
    <x v="4"/>
    <m/>
  </r>
  <r>
    <x v="5"/>
    <x v="5"/>
    <n v="24.775139000000003"/>
  </r>
  <r>
    <x v="5"/>
    <x v="6"/>
    <n v="54"/>
  </r>
</pivotCacheRecords>
</file>

<file path=xl/pivotCache/pivotCacheRecords104.xml><?xml version="1.0" encoding="utf-8"?>
<pivotCacheRecords xmlns="http://schemas.openxmlformats.org/spreadsheetml/2006/main" xmlns:r="http://schemas.openxmlformats.org/officeDocument/2006/relationships" count="27">
  <r>
    <x v="0"/>
    <x v="0"/>
    <n v="24.10615"/>
    <n v="1"/>
  </r>
  <r>
    <x v="0"/>
    <x v="1"/>
    <n v="25.363130000000002"/>
    <n v="1"/>
  </r>
  <r>
    <x v="0"/>
    <x v="2"/>
    <n v="26.033519999999999"/>
    <n v="1"/>
  </r>
  <r>
    <x v="0"/>
    <x v="3"/>
    <n v="25.698319999999999"/>
    <n v="1"/>
  </r>
  <r>
    <x v="0"/>
    <x v="4"/>
    <m/>
    <m/>
  </r>
  <r>
    <x v="1"/>
    <x v="0"/>
    <n v="25.111730000000001"/>
    <n v="1"/>
  </r>
  <r>
    <x v="1"/>
    <x v="1"/>
    <n v="26.033519999999999"/>
    <n v="1"/>
  </r>
  <r>
    <x v="1"/>
    <x v="2"/>
    <n v="26.36872"/>
    <n v="1"/>
  </r>
  <r>
    <x v="1"/>
    <x v="3"/>
    <n v="25.279330000000002"/>
    <n v="1"/>
  </r>
  <r>
    <x v="1"/>
    <x v="4"/>
    <m/>
    <m/>
  </r>
  <r>
    <x v="2"/>
    <x v="0"/>
    <n v="25.0838"/>
    <n v="1"/>
  </r>
  <r>
    <x v="2"/>
    <x v="1"/>
    <n v="26.983239999999999"/>
    <n v="1"/>
  </r>
  <r>
    <x v="2"/>
    <x v="2"/>
    <n v="25.1676"/>
    <n v="1"/>
  </r>
  <r>
    <x v="2"/>
    <x v="3"/>
    <n v="26.53631"/>
    <n v="1"/>
  </r>
  <r>
    <x v="2"/>
    <x v="4"/>
    <m/>
    <m/>
  </r>
  <r>
    <x v="3"/>
    <x v="0"/>
    <n v="25.64246"/>
    <n v="2"/>
  </r>
  <r>
    <x v="3"/>
    <x v="1"/>
    <n v="26.36872"/>
    <n v="1"/>
  </r>
  <r>
    <x v="3"/>
    <x v="2"/>
    <n v="25.865919999999999"/>
    <n v="1"/>
  </r>
  <r>
    <x v="3"/>
    <x v="3"/>
    <n v="26.62011"/>
    <n v="1"/>
  </r>
  <r>
    <x v="3"/>
    <x v="4"/>
    <m/>
    <m/>
  </r>
  <r>
    <x v="4"/>
    <x v="0"/>
    <n v="25.47486"/>
    <n v="2"/>
  </r>
  <r>
    <x v="4"/>
    <x v="1"/>
    <n v="25.72626"/>
    <n v="1"/>
  </r>
  <r>
    <x v="4"/>
    <x v="2"/>
    <n v="25.418990000000001"/>
    <n v="1"/>
  </r>
  <r>
    <x v="4"/>
    <x v="3"/>
    <n v="25.782119999999999"/>
    <n v="1"/>
  </r>
  <r>
    <x v="4"/>
    <x v="4"/>
    <m/>
    <m/>
  </r>
  <r>
    <x v="5"/>
    <x v="5"/>
    <n v="25.733240500000001"/>
    <m/>
  </r>
  <r>
    <x v="5"/>
    <x v="6"/>
    <n v="54"/>
    <m/>
  </r>
</pivotCacheRecords>
</file>

<file path=xl/pivotCache/pivotCacheRecords105.xml><?xml version="1.0" encoding="utf-8"?>
<pivotCacheRecords xmlns="http://schemas.openxmlformats.org/spreadsheetml/2006/main" xmlns:r="http://schemas.openxmlformats.org/officeDocument/2006/relationships" count="27">
  <r>
    <x v="0"/>
    <x v="0"/>
    <n v="24.692740000000001"/>
    <n v="1"/>
  </r>
  <r>
    <x v="0"/>
    <x v="1"/>
    <n v="24.776540000000001"/>
    <n v="1"/>
  </r>
  <r>
    <x v="0"/>
    <x v="2"/>
    <n v="25.614529999999998"/>
    <n v="1"/>
  </r>
  <r>
    <x v="0"/>
    <x v="3"/>
    <n v="24.329609999999999"/>
    <n v="1"/>
  </r>
  <r>
    <x v="0"/>
    <x v="4"/>
    <m/>
    <m/>
  </r>
  <r>
    <x v="1"/>
    <x v="0"/>
    <n v="25.446929999999998"/>
    <n v="1"/>
  </r>
  <r>
    <x v="1"/>
    <x v="1"/>
    <n v="25.72626"/>
    <n v="1"/>
  </r>
  <r>
    <x v="1"/>
    <x v="2"/>
    <n v="24.944130000000001"/>
    <n v="1"/>
  </r>
  <r>
    <x v="1"/>
    <x v="3"/>
    <n v="24.301680000000001"/>
    <n v="1"/>
  </r>
  <r>
    <x v="1"/>
    <x v="4"/>
    <m/>
    <m/>
  </r>
  <r>
    <x v="2"/>
    <x v="0"/>
    <n v="24.27374"/>
    <n v="1"/>
  </r>
  <r>
    <x v="2"/>
    <x v="1"/>
    <n v="24.636869999999998"/>
    <n v="1"/>
  </r>
  <r>
    <x v="2"/>
    <x v="2"/>
    <n v="24.162009999999999"/>
    <n v="1"/>
  </r>
  <r>
    <x v="2"/>
    <x v="3"/>
    <n v="24.329609999999999"/>
    <n v="1"/>
  </r>
  <r>
    <x v="2"/>
    <x v="4"/>
    <m/>
    <m/>
  </r>
  <r>
    <x v="3"/>
    <x v="0"/>
    <n v="24.413409999999999"/>
    <n v="1"/>
  </r>
  <r>
    <x v="3"/>
    <x v="1"/>
    <n v="25.223459999999999"/>
    <n v="1"/>
  </r>
  <r>
    <x v="3"/>
    <x v="2"/>
    <n v="25.3352"/>
    <n v="1"/>
  </r>
  <r>
    <x v="3"/>
    <x v="3"/>
    <n v="25.3352"/>
    <n v="1"/>
  </r>
  <r>
    <x v="3"/>
    <x v="4"/>
    <m/>
    <m/>
  </r>
  <r>
    <x v="4"/>
    <x v="0"/>
    <n v="26.815639999999998"/>
    <n v="2"/>
  </r>
  <r>
    <x v="4"/>
    <x v="1"/>
    <n v="25.64246"/>
    <n v="1"/>
  </r>
  <r>
    <x v="4"/>
    <x v="2"/>
    <n v="26.983239999999999"/>
    <n v="1"/>
  </r>
  <r>
    <x v="4"/>
    <x v="3"/>
    <n v="25.502790000000001"/>
    <n v="1"/>
  </r>
  <r>
    <x v="4"/>
    <x v="4"/>
    <m/>
    <m/>
  </r>
  <r>
    <x v="5"/>
    <x v="5"/>
    <n v="25.124302499999999"/>
    <m/>
  </r>
  <r>
    <x v="5"/>
    <x v="6"/>
    <n v="54"/>
    <m/>
  </r>
</pivotCacheRecords>
</file>

<file path=xl/pivotCache/pivotCacheRecords106.xml><?xml version="1.0" encoding="utf-8"?>
<pivotCacheRecords xmlns="http://schemas.openxmlformats.org/spreadsheetml/2006/main" xmlns:r="http://schemas.openxmlformats.org/officeDocument/2006/relationships" count="27">
  <r>
    <x v="0"/>
    <x v="0"/>
    <n v="12.219390000000001"/>
    <n v="1"/>
  </r>
  <r>
    <x v="0"/>
    <x v="1"/>
    <n v="12.27041"/>
    <n v="1"/>
  </r>
  <r>
    <x v="0"/>
    <x v="2"/>
    <n v="12.984690000000001"/>
    <n v="1"/>
  </r>
  <r>
    <x v="0"/>
    <x v="3"/>
    <n v="12.525510000000001"/>
    <n v="1"/>
  </r>
  <r>
    <x v="0"/>
    <x v="4"/>
    <m/>
    <m/>
  </r>
  <r>
    <x v="1"/>
    <x v="0"/>
    <n v="12.19388"/>
    <n v="1"/>
  </r>
  <r>
    <x v="1"/>
    <x v="1"/>
    <n v="12.11735"/>
    <n v="1"/>
  </r>
  <r>
    <x v="1"/>
    <x v="2"/>
    <n v="12.704079999999999"/>
    <n v="1"/>
  </r>
  <r>
    <x v="1"/>
    <x v="3"/>
    <n v="13.545920000000001"/>
    <n v="1"/>
  </r>
  <r>
    <x v="1"/>
    <x v="4"/>
    <m/>
    <m/>
  </r>
  <r>
    <x v="2"/>
    <x v="0"/>
    <n v="11.47959"/>
    <n v="1"/>
  </r>
  <r>
    <x v="2"/>
    <x v="1"/>
    <n v="11.55612"/>
    <n v="1"/>
  </r>
  <r>
    <x v="2"/>
    <x v="2"/>
    <n v="12.448980000000001"/>
    <n v="1"/>
  </r>
  <r>
    <x v="2"/>
    <x v="3"/>
    <n v="12.755100000000001"/>
    <n v="1"/>
  </r>
  <r>
    <x v="2"/>
    <x v="4"/>
    <m/>
    <m/>
  </r>
  <r>
    <x v="3"/>
    <x v="0"/>
    <n v="11.989800000000001"/>
    <n v="2"/>
  </r>
  <r>
    <x v="3"/>
    <x v="1"/>
    <n v="10.22959"/>
    <n v="1"/>
  </r>
  <r>
    <x v="3"/>
    <x v="2"/>
    <n v="10.86735"/>
    <n v="1"/>
  </r>
  <r>
    <x v="3"/>
    <x v="3"/>
    <n v="11.122450000000001"/>
    <n v="1"/>
  </r>
  <r>
    <x v="3"/>
    <x v="4"/>
    <m/>
    <m/>
  </r>
  <r>
    <x v="4"/>
    <x v="0"/>
    <n v="9.8724500000000006"/>
    <n v="2"/>
  </r>
  <r>
    <x v="4"/>
    <x v="1"/>
    <n v="9.3367299999999993"/>
    <n v="1"/>
  </r>
  <r>
    <x v="4"/>
    <x v="2"/>
    <n v="9.8724500000000006"/>
    <n v="1"/>
  </r>
  <r>
    <x v="4"/>
    <x v="3"/>
    <n v="9.9744899999999994"/>
    <n v="1"/>
  </r>
  <r>
    <x v="4"/>
    <x v="4"/>
    <m/>
    <m/>
  </r>
  <r>
    <x v="5"/>
    <x v="5"/>
    <n v="11.6033165"/>
    <m/>
  </r>
  <r>
    <x v="5"/>
    <x v="6"/>
    <n v="16.071429999999999"/>
    <m/>
  </r>
</pivotCacheRecords>
</file>

<file path=xl/pivotCache/pivotCacheRecords107.xml><?xml version="1.0" encoding="utf-8"?>
<pivotCacheRecords xmlns="http://schemas.openxmlformats.org/spreadsheetml/2006/main" xmlns:r="http://schemas.openxmlformats.org/officeDocument/2006/relationships" count="27">
  <r>
    <x v="0"/>
    <x v="0"/>
    <n v="11.96429"/>
  </r>
  <r>
    <x v="0"/>
    <x v="1"/>
    <n v="12.321429999999999"/>
  </r>
  <r>
    <x v="0"/>
    <x v="2"/>
    <n v="12.88265"/>
  </r>
  <r>
    <x v="0"/>
    <x v="3"/>
    <n v="12.397959999999999"/>
  </r>
  <r>
    <x v="0"/>
    <x v="4"/>
    <m/>
  </r>
  <r>
    <x v="1"/>
    <x v="0"/>
    <n v="11.93878"/>
  </r>
  <r>
    <x v="1"/>
    <x v="1"/>
    <n v="13.010199999999999"/>
  </r>
  <r>
    <x v="1"/>
    <x v="2"/>
    <n v="12.857139999999999"/>
  </r>
  <r>
    <x v="1"/>
    <x v="3"/>
    <n v="13.010199999999999"/>
  </r>
  <r>
    <x v="1"/>
    <x v="4"/>
    <m/>
  </r>
  <r>
    <x v="2"/>
    <x v="0"/>
    <n v="11.147959999999999"/>
  </r>
  <r>
    <x v="2"/>
    <x v="1"/>
    <n v="12.831630000000001"/>
  </r>
  <r>
    <x v="2"/>
    <x v="2"/>
    <n v="13.21429"/>
  </r>
  <r>
    <x v="2"/>
    <x v="3"/>
    <n v="13.316330000000001"/>
  </r>
  <r>
    <x v="2"/>
    <x v="4"/>
    <m/>
  </r>
  <r>
    <x v="3"/>
    <x v="0"/>
    <n v="11.683669999999999"/>
  </r>
  <r>
    <x v="3"/>
    <x v="1"/>
    <n v="10.102040000000001"/>
  </r>
  <r>
    <x v="3"/>
    <x v="2"/>
    <n v="10.331630000000001"/>
  </r>
  <r>
    <x v="3"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"/>
    <n v="9.6683699999999995"/>
  </r>
  <r>
    <x v="4"/>
    <x v="3"/>
    <n v="9.5408200000000001"/>
  </r>
  <r>
    <x v="4"/>
    <x v="4"/>
    <m/>
  </r>
  <r>
    <x v="5"/>
    <x v="5"/>
    <n v="11.6096945"/>
  </r>
  <r>
    <x v="5"/>
    <x v="6"/>
    <n v="39.5"/>
  </r>
</pivotCacheRecords>
</file>

<file path=xl/pivotCache/pivotCacheRecords108.xml><?xml version="1.0" encoding="utf-8"?>
<pivotCacheRecords xmlns="http://schemas.openxmlformats.org/spreadsheetml/2006/main" xmlns:r="http://schemas.openxmlformats.org/officeDocument/2006/relationships" count="27">
  <r>
    <x v="0"/>
    <x v="0"/>
    <n v="12.142860000000001"/>
  </r>
  <r>
    <x v="0"/>
    <x v="1"/>
    <n v="12.525510000000001"/>
  </r>
  <r>
    <x v="0"/>
    <x v="2"/>
    <n v="12.678570000000001"/>
  </r>
  <r>
    <x v="0"/>
    <x v="3"/>
    <n v="13.06122"/>
  </r>
  <r>
    <x v="0"/>
    <x v="4"/>
    <m/>
  </r>
  <r>
    <x v="1"/>
    <x v="0"/>
    <n v="12.11735"/>
  </r>
  <r>
    <x v="1"/>
    <x v="1"/>
    <n v="12.678570000000001"/>
  </r>
  <r>
    <x v="1"/>
    <x v="2"/>
    <n v="12.551019999999999"/>
  </r>
  <r>
    <x v="1"/>
    <x v="3"/>
    <n v="13.59694"/>
  </r>
  <r>
    <x v="1"/>
    <x v="4"/>
    <m/>
  </r>
  <r>
    <x v="2"/>
    <x v="0"/>
    <n v="11.581630000000001"/>
  </r>
  <r>
    <x v="2"/>
    <x v="1"/>
    <n v="11.93878"/>
  </r>
  <r>
    <x v="2"/>
    <x v="2"/>
    <n v="12.372450000000001"/>
  </r>
  <r>
    <x v="2"/>
    <x v="3"/>
    <n v="13.647959999999999"/>
  </r>
  <r>
    <x v="2"/>
    <x v="4"/>
    <m/>
  </r>
  <r>
    <x v="3"/>
    <x v="0"/>
    <n v="12.372450000000001"/>
  </r>
  <r>
    <x v="3"/>
    <x v="1"/>
    <n v="10.841839999999999"/>
  </r>
  <r>
    <x v="3"/>
    <x v="2"/>
    <n v="11.301019999999999"/>
  </r>
  <r>
    <x v="3"/>
    <x v="3"/>
    <n v="11.607139999999999"/>
  </r>
  <r>
    <x v="3"/>
    <x v="4"/>
    <m/>
  </r>
  <r>
    <x v="4"/>
    <x v="0"/>
    <n v="9.1071399999999993"/>
  </r>
  <r>
    <x v="4"/>
    <x v="1"/>
    <n v="9.2091799999999999"/>
  </r>
  <r>
    <x v="4"/>
    <x v="2"/>
    <n v="9.6173500000000001"/>
  </r>
  <r>
    <x v="4"/>
    <x v="3"/>
    <n v="9.92347"/>
  </r>
  <r>
    <x v="4"/>
    <x v="4"/>
    <m/>
  </r>
  <r>
    <x v="5"/>
    <x v="5"/>
    <n v="11.743622499999997"/>
  </r>
  <r>
    <x v="5"/>
    <x v="6"/>
    <n v="39.5"/>
  </r>
</pivotCacheRecords>
</file>

<file path=xl/pivotCache/pivotCacheRecords109.xml><?xml version="1.0" encoding="utf-8"?>
<pivotCacheRecords xmlns="http://schemas.openxmlformats.org/spreadsheetml/2006/main" xmlns:r="http://schemas.openxmlformats.org/officeDocument/2006/relationships" count="27">
  <r>
    <x v="0"/>
    <x v="0"/>
    <n v="12.11735"/>
  </r>
  <r>
    <x v="0"/>
    <x v="1"/>
    <n v="12.19388"/>
  </r>
  <r>
    <x v="0"/>
    <x v="2"/>
    <n v="12.11735"/>
  </r>
  <r>
    <x v="0"/>
    <x v="3"/>
    <n v="12.678570000000001"/>
  </r>
  <r>
    <x v="0"/>
    <x v="4"/>
    <m/>
  </r>
  <r>
    <x v="1"/>
    <x v="0"/>
    <n v="12.066330000000001"/>
  </r>
  <r>
    <x v="1"/>
    <x v="1"/>
    <n v="12.066330000000001"/>
  </r>
  <r>
    <x v="1"/>
    <x v="2"/>
    <n v="12.34694"/>
  </r>
  <r>
    <x v="1"/>
    <x v="3"/>
    <n v="13.13776"/>
  </r>
  <r>
    <x v="1"/>
    <x v="4"/>
    <m/>
  </r>
  <r>
    <x v="2"/>
    <x v="0"/>
    <n v="11.301019999999999"/>
  </r>
  <r>
    <x v="2"/>
    <x v="1"/>
    <n v="11.81122"/>
  </r>
  <r>
    <x v="2"/>
    <x v="2"/>
    <n v="12.831630000000001"/>
  </r>
  <r>
    <x v="2"/>
    <x v="3"/>
    <n v="13.392860000000001"/>
  </r>
  <r>
    <x v="2"/>
    <x v="4"/>
    <m/>
  </r>
  <r>
    <x v="3"/>
    <x v="0"/>
    <n v="11.63265"/>
  </r>
  <r>
    <x v="3"/>
    <x v="1"/>
    <n v="10.178570000000001"/>
  </r>
  <r>
    <x v="3"/>
    <x v="2"/>
    <n v="10.102040000000001"/>
  </r>
  <r>
    <x v="3"/>
    <x v="3"/>
    <n v="10.127549999999999"/>
  </r>
  <r>
    <x v="3"/>
    <x v="4"/>
    <m/>
  </r>
  <r>
    <x v="4"/>
    <x v="0"/>
    <n v="9.3877600000000001"/>
  </r>
  <r>
    <x v="4"/>
    <x v="1"/>
    <n v="9.1581600000000005"/>
  </r>
  <r>
    <x v="4"/>
    <x v="2"/>
    <n v="9.5918399999999995"/>
  </r>
  <r>
    <x v="4"/>
    <x v="3"/>
    <n v="9.6938800000000001"/>
  </r>
  <r>
    <x v="4"/>
    <x v="4"/>
    <m/>
  </r>
  <r>
    <x v="5"/>
    <x v="5"/>
    <n v="11.396684500000003"/>
  </r>
  <r>
    <x v="5"/>
    <x v="6"/>
    <n v="39.5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27">
  <r>
    <n v="0.2"/>
    <x v="0"/>
    <n v="43.690689999999996"/>
  </r>
  <r>
    <n v="0.2"/>
    <x v="1"/>
    <n v="45.764499999999998"/>
  </r>
  <r>
    <n v="0.2"/>
    <x v="2"/>
    <n v="50.632689999999997"/>
  </r>
  <r>
    <n v="0.2"/>
    <x v="3"/>
    <n v="40.175750000000001"/>
  </r>
  <r>
    <n v="0.2"/>
    <x v="4"/>
    <n v="39.771529999999998"/>
  </r>
  <r>
    <n v="0.3"/>
    <x v="0"/>
    <n v="44.077330000000003"/>
  </r>
  <r>
    <n v="0.3"/>
    <x v="1"/>
    <n v="52.108960000000003"/>
  </r>
  <r>
    <n v="0.3"/>
    <x v="2"/>
    <n v="49.367310000000003"/>
  </r>
  <r>
    <n v="0.3"/>
    <x v="3"/>
    <n v="43.708260000000003"/>
  </r>
  <r>
    <n v="0.3"/>
    <x v="4"/>
    <n v="37.750439999999998"/>
  </r>
  <r>
    <n v="0.4"/>
    <x v="0"/>
    <n v="38.470999999999997"/>
  </r>
  <r>
    <n v="0.4"/>
    <x v="1"/>
    <n v="48.73462"/>
  </r>
  <r>
    <n v="0.4"/>
    <x v="2"/>
    <n v="53.44464"/>
  </r>
  <r>
    <n v="0.4"/>
    <x v="3"/>
    <n v="49.244289999999999"/>
  </r>
  <r>
    <n v="0.4"/>
    <x v="4"/>
    <n v="40.685409999999997"/>
  </r>
  <r>
    <n v="0.5"/>
    <x v="0"/>
    <n v="39.173990000000003"/>
  </r>
  <r>
    <n v="0.5"/>
    <x v="1"/>
    <n v="42.864669999999997"/>
  </r>
  <r>
    <n v="0.5"/>
    <x v="2"/>
    <n v="44.920909999999999"/>
  </r>
  <r>
    <n v="0.5"/>
    <x v="3"/>
    <n v="41.704749999999997"/>
  </r>
  <r>
    <n v="0.5"/>
    <x v="4"/>
    <n v="37.486820000000002"/>
  </r>
  <r>
    <n v="0.6"/>
    <x v="0"/>
    <n v="44.358519999999999"/>
  </r>
  <r>
    <n v="0.6"/>
    <x v="1"/>
    <n v="42.93497"/>
  </r>
  <r>
    <n v="0.6"/>
    <x v="2"/>
    <n v="41.40598"/>
  </r>
  <r>
    <n v="0.6"/>
    <x v="3"/>
    <n v="38.400700000000001"/>
  </r>
  <r>
    <n v="0.6"/>
    <x v="4"/>
    <n v="35.588749999999997"/>
  </r>
  <r>
    <m/>
    <x v="5"/>
    <n v="43.458699199999998"/>
  </r>
  <r>
    <m/>
    <x v="6"/>
    <n v="47"/>
  </r>
</pivotCacheRecords>
</file>

<file path=xl/pivotCache/pivotCacheRecords110.xml><?xml version="1.0" encoding="utf-8"?>
<pivotCacheRecords xmlns="http://schemas.openxmlformats.org/spreadsheetml/2006/main" xmlns:r="http://schemas.openxmlformats.org/officeDocument/2006/relationships" count="27">
  <r>
    <x v="0"/>
    <x v="0"/>
    <n v="12.244899999999999"/>
    <n v="1"/>
  </r>
  <r>
    <x v="0"/>
    <x v="1"/>
    <n v="16.275510000000001"/>
    <n v="1"/>
  </r>
  <r>
    <x v="0"/>
    <x v="2"/>
    <n v="16.55612"/>
    <n v="1"/>
  </r>
  <r>
    <x v="0"/>
    <x v="3"/>
    <n v="16.55612"/>
    <n v="1"/>
  </r>
  <r>
    <x v="0"/>
    <x v="4"/>
    <m/>
    <m/>
  </r>
  <r>
    <x v="1"/>
    <x v="0"/>
    <n v="12.627549999999999"/>
    <n v="1"/>
  </r>
  <r>
    <x v="1"/>
    <x v="1"/>
    <n v="15.86735"/>
    <n v="1"/>
  </r>
  <r>
    <x v="1"/>
    <x v="2"/>
    <n v="16.86224"/>
    <n v="1"/>
  </r>
  <r>
    <x v="1"/>
    <x v="3"/>
    <n v="16.428570000000001"/>
    <n v="1"/>
  </r>
  <r>
    <x v="1"/>
    <x v="4"/>
    <m/>
    <m/>
  </r>
  <r>
    <x v="2"/>
    <x v="0"/>
    <n v="12.321429999999999"/>
    <n v="1"/>
  </r>
  <r>
    <x v="2"/>
    <x v="1"/>
    <n v="16.275510000000001"/>
    <n v="1"/>
  </r>
  <r>
    <x v="2"/>
    <x v="2"/>
    <n v="16.55612"/>
    <n v="1"/>
  </r>
  <r>
    <x v="2"/>
    <x v="3"/>
    <n v="16.836729999999999"/>
    <n v="1"/>
  </r>
  <r>
    <x v="2"/>
    <x v="4"/>
    <m/>
    <m/>
  </r>
  <r>
    <x v="3"/>
    <x v="0"/>
    <n v="14.107139999999999"/>
    <n v="2"/>
  </r>
  <r>
    <x v="3"/>
    <x v="1"/>
    <n v="16.045919999999999"/>
    <n v="1"/>
  </r>
  <r>
    <x v="3"/>
    <x v="2"/>
    <n v="16.530609999999999"/>
    <n v="1"/>
  </r>
  <r>
    <x v="3"/>
    <x v="3"/>
    <n v="16.785710000000002"/>
    <n v="1"/>
  </r>
  <r>
    <x v="3"/>
    <x v="4"/>
    <m/>
    <m/>
  </r>
  <r>
    <x v="4"/>
    <x v="0"/>
    <n v="13.928570000000001"/>
    <n v="2"/>
  </r>
  <r>
    <x v="4"/>
    <x v="1"/>
    <n v="16.09694"/>
    <n v="1"/>
  </r>
  <r>
    <x v="4"/>
    <x v="2"/>
    <n v="16.505099999999999"/>
    <n v="1"/>
  </r>
  <r>
    <x v="4"/>
    <x v="3"/>
    <n v="17.270409999999998"/>
    <n v="1"/>
  </r>
  <r>
    <x v="4"/>
    <x v="4"/>
    <m/>
    <m/>
  </r>
  <r>
    <x v="5"/>
    <x v="5"/>
    <n v="15.633927499999999"/>
    <m/>
  </r>
  <r>
    <x v="5"/>
    <x v="6"/>
    <n v="39.5"/>
    <m/>
  </r>
</pivotCacheRecords>
</file>

<file path=xl/pivotCache/pivotCacheRecords111.xml><?xml version="1.0" encoding="utf-8"?>
<pivotCacheRecords xmlns="http://schemas.openxmlformats.org/spreadsheetml/2006/main" xmlns:r="http://schemas.openxmlformats.org/officeDocument/2006/relationships" count="27">
  <r>
    <x v="0"/>
    <x v="0"/>
    <n v="10.510199999999999"/>
    <n v="1"/>
  </r>
  <r>
    <x v="0"/>
    <x v="1"/>
    <n v="12.5"/>
    <n v="1"/>
  </r>
  <r>
    <x v="0"/>
    <x v="2"/>
    <n v="13.928570000000001"/>
    <n v="1"/>
  </r>
  <r>
    <x v="0"/>
    <x v="3"/>
    <n v="15.45918"/>
    <n v="1"/>
  </r>
  <r>
    <x v="0"/>
    <x v="4"/>
    <m/>
    <m/>
  </r>
  <r>
    <x v="1"/>
    <x v="0"/>
    <n v="10.841839999999999"/>
    <n v="1"/>
  </r>
  <r>
    <x v="1"/>
    <x v="1"/>
    <n v="12.219390000000001"/>
    <n v="1"/>
  </r>
  <r>
    <x v="1"/>
    <x v="2"/>
    <n v="14.28571"/>
    <n v="1"/>
  </r>
  <r>
    <x v="1"/>
    <x v="3"/>
    <n v="15.586729999999999"/>
    <n v="1"/>
  </r>
  <r>
    <x v="1"/>
    <x v="4"/>
    <m/>
    <m/>
  </r>
  <r>
    <x v="2"/>
    <x v="0"/>
    <n v="11.02041"/>
    <n v="1"/>
  </r>
  <r>
    <x v="2"/>
    <x v="1"/>
    <n v="12.551019999999999"/>
    <n v="1"/>
  </r>
  <r>
    <x v="2"/>
    <x v="2"/>
    <n v="13.67347"/>
    <n v="1"/>
  </r>
  <r>
    <x v="2"/>
    <x v="3"/>
    <n v="16.326530000000002"/>
    <n v="1"/>
  </r>
  <r>
    <x v="2"/>
    <x v="4"/>
    <m/>
    <m/>
  </r>
  <r>
    <x v="3"/>
    <x v="0"/>
    <n v="16.147960000000001"/>
    <n v="2"/>
  </r>
  <r>
    <x v="3"/>
    <x v="1"/>
    <n v="13.647959999999999"/>
    <n v="1"/>
  </r>
  <r>
    <x v="3"/>
    <x v="2"/>
    <n v="13.724489999999999"/>
    <n v="1"/>
  </r>
  <r>
    <x v="3"/>
    <x v="3"/>
    <n v="15.918369999999999"/>
    <n v="1"/>
  </r>
  <r>
    <x v="3"/>
    <x v="4"/>
    <m/>
    <m/>
  </r>
  <r>
    <x v="4"/>
    <x v="0"/>
    <n v="16.122450000000001"/>
    <n v="2"/>
  </r>
  <r>
    <x v="4"/>
    <x v="1"/>
    <n v="12.168369999999999"/>
    <n v="1"/>
  </r>
  <r>
    <x v="4"/>
    <x v="2"/>
    <n v="14.897959999999999"/>
    <n v="1"/>
  </r>
  <r>
    <x v="4"/>
    <x v="3"/>
    <n v="15.586729999999999"/>
    <n v="1"/>
  </r>
  <r>
    <x v="4"/>
    <x v="4"/>
    <m/>
    <m/>
  </r>
  <r>
    <x v="5"/>
    <x v="5"/>
    <n v="13.855867"/>
    <m/>
  </r>
  <r>
    <x v="5"/>
    <x v="6"/>
    <n v="16.071429999999999"/>
    <m/>
  </r>
</pivotCacheRecords>
</file>

<file path=xl/pivotCache/pivotCacheRecords112.xml><?xml version="1.0" encoding="utf-8"?>
<pivotCacheRecords xmlns="http://schemas.openxmlformats.org/spreadsheetml/2006/main" xmlns:r="http://schemas.openxmlformats.org/officeDocument/2006/relationships" count="27">
  <r>
    <x v="0"/>
    <x v="0"/>
    <n v="11.734690000000001"/>
  </r>
  <r>
    <x v="0"/>
    <x v="1"/>
    <n v="12.755100000000001"/>
  </r>
  <r>
    <x v="0"/>
    <x v="2"/>
    <n v="14.28571"/>
  </r>
  <r>
    <x v="0"/>
    <x v="3"/>
    <n v="13.775510000000001"/>
  </r>
  <r>
    <x v="0"/>
    <x v="4"/>
    <m/>
  </r>
  <r>
    <x v="1"/>
    <x v="0"/>
    <n v="12.5"/>
  </r>
  <r>
    <x v="1"/>
    <x v="1"/>
    <n v="13.010199999999999"/>
  </r>
  <r>
    <x v="1"/>
    <x v="2"/>
    <n v="13.775510000000001"/>
  </r>
  <r>
    <x v="1"/>
    <x v="3"/>
    <n v="13.265309999999999"/>
  </r>
  <r>
    <x v="1"/>
    <x v="4"/>
    <m/>
  </r>
  <r>
    <x v="2"/>
    <x v="0"/>
    <n v="12.244899999999999"/>
  </r>
  <r>
    <x v="2"/>
    <x v="1"/>
    <n v="12.755100000000001"/>
  </r>
  <r>
    <x v="2"/>
    <x v="2"/>
    <n v="10.45918"/>
  </r>
  <r>
    <x v="2"/>
    <x v="3"/>
    <n v="11.734690000000001"/>
  </r>
  <r>
    <x v="2"/>
    <x v="4"/>
    <m/>
  </r>
  <r>
    <x v="3"/>
    <x v="0"/>
    <n v="11.47959"/>
  </r>
  <r>
    <x v="3"/>
    <x v="1"/>
    <n v="10.969390000000001"/>
  </r>
  <r>
    <x v="3"/>
    <x v="2"/>
    <n v="11.734690000000001"/>
  </r>
  <r>
    <x v="3"/>
    <x v="3"/>
    <n v="10.204079999999999"/>
  </r>
  <r>
    <x v="3"/>
    <x v="4"/>
    <m/>
  </r>
  <r>
    <x v="4"/>
    <x v="0"/>
    <n v="18.367349999999998"/>
  </r>
  <r>
    <x v="4"/>
    <x v="1"/>
    <n v="15.051019999999999"/>
  </r>
  <r>
    <x v="4"/>
    <x v="2"/>
    <n v="15.56122"/>
  </r>
  <r>
    <x v="4"/>
    <x v="3"/>
    <n v="15.30612"/>
  </r>
  <r>
    <x v="4"/>
    <x v="4"/>
    <m/>
  </r>
  <r>
    <x v="5"/>
    <x v="5"/>
    <n v="13.048468"/>
  </r>
  <r>
    <x v="5"/>
    <x v="6"/>
    <n v="39.5"/>
  </r>
</pivotCacheRecords>
</file>

<file path=xl/pivotCache/pivotCacheRecords113.xml><?xml version="1.0" encoding="utf-8"?>
<pivotCacheRecords xmlns="http://schemas.openxmlformats.org/spreadsheetml/2006/main" xmlns:r="http://schemas.openxmlformats.org/officeDocument/2006/relationships" count="27">
  <r>
    <x v="0"/>
    <x v="0"/>
    <n v="31.5884"/>
  </r>
  <r>
    <x v="0"/>
    <x v="1"/>
    <n v="26.892610000000001"/>
  </r>
  <r>
    <x v="0"/>
    <x v="2"/>
    <n v="39.2303"/>
  </r>
  <r>
    <x v="0"/>
    <x v="3"/>
    <n v="37.472439999999999"/>
  </r>
  <r>
    <x v="0"/>
    <x v="4"/>
    <n v="34.761130000000001"/>
  </r>
  <r>
    <x v="1"/>
    <x v="0"/>
    <n v="24.630459999999999"/>
  </r>
  <r>
    <x v="1"/>
    <x v="1"/>
    <n v="27.2989"/>
  </r>
  <r>
    <x v="1"/>
    <x v="2"/>
    <n v="25.879950000000001"/>
  </r>
  <r>
    <x v="1"/>
    <x v="3"/>
    <n v="35.343000000000004"/>
  </r>
  <r>
    <x v="1"/>
    <x v="4"/>
    <n v="37.603099999999998"/>
  </r>
  <r>
    <x v="2"/>
    <x v="0"/>
    <n v="26.51286"/>
  </r>
  <r>
    <x v="2"/>
    <x v="1"/>
    <n v="27.319310000000002"/>
  </r>
  <r>
    <x v="2"/>
    <x v="2"/>
    <n v="23.89547"/>
  </r>
  <r>
    <x v="2"/>
    <x v="3"/>
    <n v="31.173950000000001"/>
  </r>
  <r>
    <x v="2"/>
    <x v="4"/>
    <n v="26.578199999999999"/>
  </r>
  <r>
    <x v="3"/>
    <x v="0"/>
    <n v="27.305019999999999"/>
  </r>
  <r>
    <x v="3"/>
    <x v="1"/>
    <n v="31.735399999999998"/>
  </r>
  <r>
    <x v="3"/>
    <x v="2"/>
    <n v="26.302569999999999"/>
  </r>
  <r>
    <x v="3"/>
    <x v="3"/>
    <n v="36.122909999999997"/>
  </r>
  <r>
    <x v="3"/>
    <x v="4"/>
    <n v="36.002450000000003"/>
  </r>
  <r>
    <x v="4"/>
    <x v="0"/>
    <n v="23.325849999999999"/>
  </r>
  <r>
    <x v="4"/>
    <x v="1"/>
    <n v="24.853000000000002"/>
  </r>
  <r>
    <x v="4"/>
    <x v="2"/>
    <n v="23.31972"/>
  </r>
  <r>
    <x v="4"/>
    <x v="3"/>
    <n v="20.14292"/>
  </r>
  <r>
    <x v="4"/>
    <x v="4"/>
    <n v="26.080030000000001"/>
  </r>
  <r>
    <x v="5"/>
    <x v="5"/>
    <n v="29.25479799999999"/>
  </r>
  <r>
    <x v="5"/>
    <x v="6"/>
    <n v="23.4"/>
  </r>
</pivotCacheRecords>
</file>

<file path=xl/pivotCache/pivotCacheRecords114.xml><?xml version="1.0" encoding="utf-8"?>
<pivotCacheRecords xmlns="http://schemas.openxmlformats.org/spreadsheetml/2006/main" xmlns:r="http://schemas.openxmlformats.org/officeDocument/2006/relationships" count="27">
  <r>
    <x v="0"/>
    <x v="0"/>
    <n v="32.284610000000001"/>
  </r>
  <r>
    <x v="0"/>
    <x v="1"/>
    <n v="25.265409999999999"/>
  </r>
  <r>
    <x v="0"/>
    <x v="2"/>
    <n v="39.283380000000001"/>
  </r>
  <r>
    <x v="0"/>
    <x v="3"/>
    <n v="38.879130000000004"/>
  </r>
  <r>
    <x v="0"/>
    <x v="4"/>
    <n v="32.93385"/>
  </r>
  <r>
    <x v="1"/>
    <x v="0"/>
    <n v="25.18375"/>
  </r>
  <r>
    <x v="1"/>
    <x v="1"/>
    <n v="26.976320000000001"/>
  </r>
  <r>
    <x v="1"/>
    <x v="2"/>
    <n v="26.249490000000002"/>
  </r>
  <r>
    <x v="1"/>
    <x v="3"/>
    <n v="36.700690000000002"/>
  </r>
  <r>
    <x v="1"/>
    <x v="4"/>
    <n v="36.149450000000002"/>
  </r>
  <r>
    <x v="2"/>
    <x v="0"/>
    <n v="26.933440000000001"/>
  </r>
  <r>
    <x v="2"/>
    <x v="1"/>
    <n v="30.61045"/>
  </r>
  <r>
    <x v="2"/>
    <x v="2"/>
    <n v="26.088200000000001"/>
  </r>
  <r>
    <x v="2"/>
    <x v="3"/>
    <n v="32.470399999999998"/>
  </r>
  <r>
    <x v="2"/>
    <x v="4"/>
    <n v="26.325030000000002"/>
  </r>
  <r>
    <x v="3"/>
    <x v="0"/>
    <n v="27.043690000000002"/>
  </r>
  <r>
    <x v="3"/>
    <x v="1"/>
    <n v="32.309109999999997"/>
  </r>
  <r>
    <x v="3"/>
    <x v="2"/>
    <n v="25.590039999999998"/>
  </r>
  <r>
    <x v="3"/>
    <x v="3"/>
    <n v="36.37811"/>
  </r>
  <r>
    <x v="3"/>
    <x v="4"/>
    <n v="37.355200000000004"/>
  </r>
  <r>
    <x v="4"/>
    <x v="0"/>
    <n v="23.372810000000001"/>
  </r>
  <r>
    <x v="4"/>
    <x v="1"/>
    <n v="24.981629999999999"/>
  </r>
  <r>
    <x v="4"/>
    <x v="2"/>
    <n v="22.74194"/>
  </r>
  <r>
    <x v="4"/>
    <x v="3"/>
    <n v="20.298079999999999"/>
  </r>
  <r>
    <x v="4"/>
    <x v="4"/>
    <n v="25.696200000000001"/>
  </r>
  <r>
    <x v="5"/>
    <x v="5"/>
    <n v="29.524016400000001"/>
  </r>
  <r>
    <x v="5"/>
    <x v="6"/>
    <n v="23.4"/>
  </r>
</pivotCacheRecords>
</file>

<file path=xl/pivotCache/pivotCacheRecords115.xml><?xml version="1.0" encoding="utf-8"?>
<pivotCacheRecords xmlns="http://schemas.openxmlformats.org/spreadsheetml/2006/main" xmlns:r="http://schemas.openxmlformats.org/officeDocument/2006/relationships" count="27">
  <r>
    <x v="0"/>
    <x v="0"/>
    <n v="30.4512"/>
  </r>
  <r>
    <x v="0"/>
    <x v="1"/>
    <n v="31.043279999999999"/>
  </r>
  <r>
    <x v="0"/>
    <x v="2"/>
    <n v="39.58963"/>
  </r>
  <r>
    <x v="0"/>
    <x v="3"/>
    <n v="38.066560000000003"/>
  </r>
  <r>
    <x v="0"/>
    <x v="4"/>
    <n v="32.727640000000001"/>
  </r>
  <r>
    <x v="1"/>
    <x v="0"/>
    <n v="25.38383"/>
  </r>
  <r>
    <x v="1"/>
    <x v="1"/>
    <n v="29.00367"/>
  </r>
  <r>
    <x v="1"/>
    <x v="2"/>
    <n v="29.26501"/>
  </r>
  <r>
    <x v="1"/>
    <x v="3"/>
    <n v="34.767249999999997"/>
  </r>
  <r>
    <x v="1"/>
    <x v="4"/>
    <n v="40.106169999999999"/>
  </r>
  <r>
    <x v="2"/>
    <x v="0"/>
    <n v="24.54692"/>
  </r>
  <r>
    <x v="2"/>
    <x v="1"/>
    <n v="28.483049999999999"/>
  </r>
  <r>
    <x v="2"/>
    <x v="2"/>
    <n v="24.252759999999999"/>
  </r>
  <r>
    <x v="2"/>
    <x v="3"/>
    <n v="32.974679999999999"/>
  </r>
  <r>
    <x v="2"/>
    <x v="4"/>
    <n v="27.38261"/>
  </r>
  <r>
    <x v="3"/>
    <x v="0"/>
    <n v="26.668030000000002"/>
  </r>
  <r>
    <x v="3"/>
    <x v="1"/>
    <n v="28.868929999999999"/>
  </r>
  <r>
    <x v="3"/>
    <x v="2"/>
    <n v="23.730090000000001"/>
  </r>
  <r>
    <x v="3"/>
    <x v="3"/>
    <n v="36.267859999999999"/>
  </r>
  <r>
    <x v="3"/>
    <x v="4"/>
    <n v="35.247039999999998"/>
  </r>
  <r>
    <x v="4"/>
    <x v="0"/>
    <n v="23.372810000000001"/>
  </r>
  <r>
    <x v="4"/>
    <x v="1"/>
    <n v="24.981629999999999"/>
  </r>
  <r>
    <x v="4"/>
    <x v="2"/>
    <n v="22.705190000000002"/>
  </r>
  <r>
    <x v="4"/>
    <x v="3"/>
    <n v="19.895879999999998"/>
  </r>
  <r>
    <x v="4"/>
    <x v="4"/>
    <n v="26.55574"/>
  </r>
  <r>
    <x v="5"/>
    <x v="5"/>
    <n v="29.453498400000004"/>
  </r>
  <r>
    <x v="5"/>
    <x v="6"/>
    <n v="23.4"/>
  </r>
</pivotCacheRecords>
</file>

<file path=xl/pivotCache/pivotCacheRecords116.xml><?xml version="1.0" encoding="utf-8"?>
<pivotCacheRecords xmlns="http://schemas.openxmlformats.org/spreadsheetml/2006/main" xmlns:r="http://schemas.openxmlformats.org/officeDocument/2006/relationships" count="27">
  <r>
    <x v="0"/>
    <x v="0"/>
    <n v="32.470399999999998"/>
  </r>
  <r>
    <x v="0"/>
    <x v="1"/>
    <n v="31.294409999999999"/>
  </r>
  <r>
    <x v="0"/>
    <x v="2"/>
    <n v="38.946510000000004"/>
  </r>
  <r>
    <x v="0"/>
    <x v="3"/>
    <n v="36.37811"/>
  </r>
  <r>
    <x v="0"/>
    <x v="4"/>
    <n v="33.305430000000001"/>
  </r>
  <r>
    <x v="1"/>
    <x v="0"/>
    <n v="25.90241"/>
  </r>
  <r>
    <x v="1"/>
    <x v="1"/>
    <n v="29.13842"/>
  </r>
  <r>
    <x v="1"/>
    <x v="2"/>
    <n v="28.666799999999999"/>
  </r>
  <r>
    <x v="1"/>
    <x v="3"/>
    <n v="35.751330000000003"/>
  </r>
  <r>
    <x v="1"/>
    <x v="4"/>
    <n v="37.447940000000003"/>
  </r>
  <r>
    <x v="2"/>
    <x v="0"/>
    <n v="28.4116"/>
  </r>
  <r>
    <x v="2"/>
    <x v="1"/>
    <n v="30.99428"/>
  </r>
  <r>
    <x v="2"/>
    <x v="2"/>
    <n v="25.63495"/>
  </r>
  <r>
    <x v="2"/>
    <x v="3"/>
    <n v="29.157599999999999"/>
  </r>
  <r>
    <x v="2"/>
    <x v="4"/>
    <n v="27.611270000000001"/>
  </r>
  <r>
    <x v="3"/>
    <x v="0"/>
    <n v="30.741119999999999"/>
  </r>
  <r>
    <x v="3"/>
    <x v="1"/>
    <n v="31.692530000000001"/>
  </r>
  <r>
    <x v="3"/>
    <x v="2"/>
    <n v="28.64639"/>
  </r>
  <r>
    <x v="3"/>
    <x v="3"/>
    <n v="36.010620000000003"/>
  </r>
  <r>
    <x v="3"/>
    <x v="4"/>
    <n v="36.54757"/>
  </r>
  <r>
    <x v="4"/>
    <x v="0"/>
    <n v="24.142510000000001"/>
  </r>
  <r>
    <x v="4"/>
    <x v="1"/>
    <n v="26.60474"/>
  </r>
  <r>
    <x v="4"/>
    <x v="2"/>
    <n v="22.515309999999999"/>
  </r>
  <r>
    <x v="4"/>
    <x v="3"/>
    <n v="19.736630000000002"/>
  </r>
  <r>
    <x v="4"/>
    <x v="4"/>
    <n v="26.141279999999998"/>
  </r>
  <r>
    <x v="5"/>
    <x v="5"/>
    <n v="30.1556064"/>
  </r>
  <r>
    <x v="5"/>
    <x v="6"/>
    <n v="23.4"/>
  </r>
</pivotCacheRecords>
</file>

<file path=xl/pivotCache/pivotCacheRecords117.xml><?xml version="1.0" encoding="utf-8"?>
<pivotCacheRecords xmlns="http://schemas.openxmlformats.org/spreadsheetml/2006/main" xmlns:r="http://schemas.openxmlformats.org/officeDocument/2006/relationships" count="27">
  <r>
    <x v="0"/>
    <x v="0"/>
    <n v="33.042059999999999"/>
  </r>
  <r>
    <x v="0"/>
    <x v="1"/>
    <n v="29.928540000000002"/>
  </r>
  <r>
    <x v="0"/>
    <x v="2"/>
    <n v="39.824420000000003"/>
  </r>
  <r>
    <x v="0"/>
    <x v="3"/>
    <n v="37.637810000000002"/>
  </r>
  <r>
    <x v="0"/>
    <x v="4"/>
    <n v="33.36056"/>
  </r>
  <r>
    <x v="1"/>
    <x v="0"/>
    <n v="26.465900000000001"/>
  </r>
  <r>
    <x v="1"/>
    <x v="1"/>
    <n v="27.729690000000002"/>
  </r>
  <r>
    <x v="1"/>
    <x v="2"/>
    <n v="26.384239999999998"/>
  </r>
  <r>
    <x v="1"/>
    <x v="3"/>
    <n v="37.272359999999999"/>
  </r>
  <r>
    <x v="1"/>
    <x v="4"/>
    <n v="35.461410000000001"/>
  </r>
  <r>
    <x v="2"/>
    <x v="0"/>
    <n v="22.999179999999999"/>
  </r>
  <r>
    <x v="2"/>
    <x v="1"/>
    <n v="27.34994"/>
  </r>
  <r>
    <x v="2"/>
    <x v="2"/>
    <n v="23.777049999999999"/>
  </r>
  <r>
    <x v="2"/>
    <x v="3"/>
    <n v="31.42915"/>
  </r>
  <r>
    <x v="2"/>
    <x v="4"/>
    <n v="27.227440000000001"/>
  </r>
  <r>
    <x v="3"/>
    <x v="0"/>
    <n v="32.062069999999999"/>
  </r>
  <r>
    <x v="3"/>
    <x v="1"/>
    <n v="30.849329999999998"/>
  </r>
  <r>
    <x v="3"/>
    <x v="2"/>
    <n v="24.997959999999999"/>
  </r>
  <r>
    <x v="3"/>
    <x v="3"/>
    <n v="36.62679"/>
  </r>
  <r>
    <x v="3"/>
    <x v="4"/>
    <n v="36.937530000000002"/>
  </r>
  <r>
    <x v="4"/>
    <x v="0"/>
    <n v="23.966930000000001"/>
  </r>
  <r>
    <x v="4"/>
    <x v="1"/>
    <n v="25.75949"/>
  </r>
  <r>
    <x v="4"/>
    <x v="2"/>
    <n v="21.994689999999999"/>
  </r>
  <r>
    <x v="4"/>
    <x v="3"/>
    <n v="20.661490000000001"/>
  </r>
  <r>
    <x v="4"/>
    <x v="4"/>
    <n v="25.832989999999999"/>
  </r>
  <r>
    <x v="5"/>
    <x v="5"/>
    <n v="29.583160800000005"/>
  </r>
  <r>
    <x v="5"/>
    <x v="6"/>
    <n v="23.4"/>
  </r>
</pivotCacheRecords>
</file>

<file path=xl/pivotCache/pivotCacheRecords118.xml><?xml version="1.0" encoding="utf-8"?>
<pivotCacheRecords xmlns="http://schemas.openxmlformats.org/spreadsheetml/2006/main" xmlns:r="http://schemas.openxmlformats.org/officeDocument/2006/relationships" count="27">
  <r>
    <x v="0"/>
    <x v="0"/>
    <n v="30.822099999999999"/>
  </r>
  <r>
    <x v="0"/>
    <x v="1"/>
    <n v="28.47709"/>
  </r>
  <r>
    <x v="0"/>
    <x v="2"/>
    <n v="30.31671"/>
  </r>
  <r>
    <x v="0"/>
    <x v="3"/>
    <n v="26.87332"/>
  </r>
  <r>
    <x v="0"/>
    <x v="4"/>
    <n v="25.80189"/>
  </r>
  <r>
    <x v="1"/>
    <x v="0"/>
    <n v="31.475739999999998"/>
  </r>
  <r>
    <x v="1"/>
    <x v="1"/>
    <n v="28.29515"/>
  </r>
  <r>
    <x v="1"/>
    <x v="2"/>
    <n v="29.278980000000001"/>
  </r>
  <r>
    <x v="1"/>
    <x v="3"/>
    <n v="27.560649999999999"/>
  </r>
  <r>
    <x v="1"/>
    <x v="4"/>
    <n v="25.491910000000001"/>
  </r>
  <r>
    <x v="2"/>
    <x v="0"/>
    <n v="30.990570000000002"/>
  </r>
  <r>
    <x v="2"/>
    <x v="1"/>
    <n v="29.871970000000001"/>
  </r>
  <r>
    <x v="2"/>
    <x v="2"/>
    <n v="29.784369999999999"/>
  </r>
  <r>
    <x v="2"/>
    <x v="3"/>
    <n v="27.43261"/>
  </r>
  <r>
    <x v="2"/>
    <x v="4"/>
    <n v="26.071429999999999"/>
  </r>
  <r>
    <x v="3"/>
    <x v="0"/>
    <n v="31.543130000000001"/>
  </r>
  <r>
    <x v="3"/>
    <x v="1"/>
    <n v="29.878710000000002"/>
  </r>
  <r>
    <x v="3"/>
    <x v="2"/>
    <n v="29.669809999999998"/>
  </r>
  <r>
    <x v="3"/>
    <x v="3"/>
    <n v="26.880050000000001"/>
  </r>
  <r>
    <x v="3"/>
    <x v="4"/>
    <n v="26.098379999999999"/>
  </r>
  <r>
    <x v="4"/>
    <x v="0"/>
    <n v="32.237200000000001"/>
  </r>
  <r>
    <x v="4"/>
    <x v="1"/>
    <n v="30.24933"/>
  </r>
  <r>
    <x v="4"/>
    <x v="2"/>
    <n v="29.16442"/>
  </r>
  <r>
    <x v="4"/>
    <x v="3"/>
    <n v="28.099730000000001"/>
  </r>
  <r>
    <x v="4"/>
    <x v="4"/>
    <n v="25.79515"/>
  </r>
  <r>
    <x v="5"/>
    <x v="5"/>
    <n v="28.726416000000004"/>
  </r>
  <r>
    <x v="5"/>
    <x v="6"/>
    <n v="23.4"/>
  </r>
</pivotCacheRecords>
</file>

<file path=xl/pivotCache/pivotCacheRecords119.xml><?xml version="1.0" encoding="utf-8"?>
<pivotCacheRecords xmlns="http://schemas.openxmlformats.org/spreadsheetml/2006/main" xmlns:r="http://schemas.openxmlformats.org/officeDocument/2006/relationships" count="27">
  <r>
    <x v="0"/>
    <x v="0"/>
    <n v="31.89669"/>
  </r>
  <r>
    <x v="0"/>
    <x v="1"/>
    <n v="32.194769999999998"/>
  </r>
  <r>
    <x v="0"/>
    <x v="2"/>
    <n v="37.852179999999997"/>
  </r>
  <r>
    <x v="0"/>
    <x v="3"/>
    <n v="39.218049999999998"/>
  </r>
  <r>
    <x v="0"/>
    <x v="4"/>
    <n v="38.109430000000003"/>
  </r>
  <r>
    <x v="1"/>
    <x v="0"/>
    <n v="33.458550000000002"/>
  </r>
  <r>
    <x v="1"/>
    <x v="1"/>
    <n v="31.00245"/>
  </r>
  <r>
    <x v="1"/>
    <x v="2"/>
    <n v="25.614540000000002"/>
  </r>
  <r>
    <x v="1"/>
    <x v="3"/>
    <n v="39.822380000000003"/>
  </r>
  <r>
    <x v="1"/>
    <x v="4"/>
    <n v="38.158430000000003"/>
  </r>
  <r>
    <x v="2"/>
    <x v="0"/>
    <n v="24.577380000000002"/>
  </r>
  <r>
    <x v="2"/>
    <x v="1"/>
    <n v="27.380559999999999"/>
  </r>
  <r>
    <x v="2"/>
    <x v="2"/>
    <n v="22.176400000000001"/>
  </r>
  <r>
    <x v="2"/>
    <x v="3"/>
    <n v="33.421799999999998"/>
  </r>
  <r>
    <x v="2"/>
    <x v="4"/>
    <n v="32.911389999999997"/>
  </r>
  <r>
    <x v="3"/>
    <x v="0"/>
    <n v="26.53736"/>
  </r>
  <r>
    <x v="3"/>
    <x v="1"/>
    <n v="29.020009999999999"/>
  </r>
  <r>
    <x v="3"/>
    <x v="2"/>
    <n v="20.867699999999999"/>
  </r>
  <r>
    <x v="3"/>
    <x v="3"/>
    <n v="30.892199999999999"/>
  </r>
  <r>
    <x v="3"/>
    <x v="4"/>
    <n v="29.620249999999999"/>
  </r>
  <r>
    <x v="4"/>
    <x v="0"/>
    <n v="28.240100000000002"/>
  </r>
  <r>
    <x v="4"/>
    <x v="1"/>
    <n v="29.467130000000001"/>
  </r>
  <r>
    <x v="4"/>
    <x v="2"/>
    <n v="26.506740000000001"/>
  </r>
  <r>
    <x v="4"/>
    <x v="3"/>
    <n v="30.416499999999999"/>
  </r>
  <r>
    <x v="4"/>
    <x v="4"/>
    <n v="27.80931"/>
  </r>
  <r>
    <x v="5"/>
    <x v="5"/>
    <n v="30.686892000000004"/>
  </r>
  <r>
    <x v="5"/>
    <x v="6"/>
    <n v="23.4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27">
  <r>
    <x v="0"/>
    <x v="0"/>
    <n v="32.213169999999998"/>
  </r>
  <r>
    <x v="0"/>
    <x v="1"/>
    <n v="30.407330000000002"/>
  </r>
  <r>
    <x v="0"/>
    <x v="2"/>
    <n v="39.185339999999997"/>
  </r>
  <r>
    <x v="0"/>
    <x v="3"/>
    <n v="36.816020000000002"/>
  </r>
  <r>
    <x v="0"/>
    <x v="4"/>
    <n v="35.81127"/>
  </r>
  <r>
    <x v="1"/>
    <x v="0"/>
    <n v="32.111339999999998"/>
  </r>
  <r>
    <x v="1"/>
    <x v="1"/>
    <n v="32.233539999999998"/>
  </r>
  <r>
    <x v="1"/>
    <x v="2"/>
    <n v="38.418190000000003"/>
  </r>
  <r>
    <x v="1"/>
    <x v="3"/>
    <n v="34.46707"/>
  </r>
  <r>
    <x v="1"/>
    <x v="4"/>
    <n v="34.983029999999999"/>
  </r>
  <r>
    <x v="2"/>
    <x v="0"/>
    <n v="32.81738"/>
  </r>
  <r>
    <x v="2"/>
    <x v="1"/>
    <n v="29.871009999999998"/>
  </r>
  <r>
    <x v="2"/>
    <x v="2"/>
    <n v="31.28988"/>
  </r>
  <r>
    <x v="2"/>
    <x v="3"/>
    <n v="31.84657"/>
  </r>
  <r>
    <x v="2"/>
    <x v="4"/>
    <n v="27.91582"/>
  </r>
  <r>
    <x v="3"/>
    <x v="0"/>
    <n v="33.39443"/>
  </r>
  <r>
    <x v="3"/>
    <x v="1"/>
    <n v="29.321110000000001"/>
  </r>
  <r>
    <x v="3"/>
    <x v="2"/>
    <n v="32.21996"/>
  </r>
  <r>
    <x v="3"/>
    <x v="3"/>
    <n v="34.222670000000001"/>
  </r>
  <r>
    <x v="3"/>
    <x v="4"/>
    <n v="33.842500000000001"/>
  </r>
  <r>
    <x v="4"/>
    <x v="0"/>
    <n v="28.635439999999999"/>
  </r>
  <r>
    <x v="4"/>
    <x v="1"/>
    <n v="25.93347"/>
  </r>
  <r>
    <x v="4"/>
    <x v="2"/>
    <n v="28.764430000000001"/>
  </r>
  <r>
    <x v="4"/>
    <x v="3"/>
    <n v="26.84318"/>
  </r>
  <r>
    <x v="4"/>
    <x v="4"/>
    <n v="26.74813"/>
  </r>
  <r>
    <x v="5"/>
    <x v="5"/>
    <n v="32.012491199999992"/>
  </r>
  <r>
    <x v="5"/>
    <x v="6"/>
    <n v="24.3"/>
  </r>
</pivotCacheRecords>
</file>

<file path=xl/pivotCache/pivotCacheRecords120.xml><?xml version="1.0" encoding="utf-8"?>
<pivotCacheRecords xmlns="http://schemas.openxmlformats.org/spreadsheetml/2006/main" xmlns:r="http://schemas.openxmlformats.org/officeDocument/2006/relationships" count="27">
  <r>
    <x v="0"/>
    <x v="0"/>
    <n v="29.64451"/>
  </r>
  <r>
    <x v="0"/>
    <x v="1"/>
    <n v="29.54147"/>
  </r>
  <r>
    <x v="0"/>
    <x v="2"/>
    <n v="29.412669999999999"/>
  </r>
  <r>
    <x v="0"/>
    <x v="3"/>
    <n v="29.314789999999999"/>
  </r>
  <r>
    <x v="0"/>
    <x v="4"/>
    <n v="28.81504"/>
  </r>
  <r>
    <x v="1"/>
    <x v="0"/>
    <n v="31.823799999999999"/>
  </r>
  <r>
    <x v="1"/>
    <x v="1"/>
    <n v="27.733129999999999"/>
  </r>
  <r>
    <x v="1"/>
    <x v="2"/>
    <n v="31.375579999999999"/>
  </r>
  <r>
    <x v="1"/>
    <x v="3"/>
    <n v="30.92221"/>
  </r>
  <r>
    <x v="1"/>
    <x v="4"/>
    <n v="31.117979999999999"/>
  </r>
  <r>
    <x v="2"/>
    <x v="0"/>
    <n v="29.989699999999999"/>
  </r>
  <r>
    <x v="2"/>
    <x v="1"/>
    <n v="28.428650000000001"/>
  </r>
  <r>
    <x v="2"/>
    <x v="2"/>
    <n v="30.20608"/>
  </r>
  <r>
    <x v="2"/>
    <x v="3"/>
    <n v="33.750639999999997"/>
  </r>
  <r>
    <x v="2"/>
    <x v="4"/>
    <n v="32.019579999999998"/>
  </r>
  <r>
    <x v="3"/>
    <x v="0"/>
    <n v="33.766100000000002"/>
  </r>
  <r>
    <x v="3"/>
    <x v="1"/>
    <n v="27.357030000000002"/>
  </r>
  <r>
    <x v="3"/>
    <x v="2"/>
    <n v="35.476559999999999"/>
  </r>
  <r>
    <x v="3"/>
    <x v="3"/>
    <n v="32.668729999999996"/>
  </r>
  <r>
    <x v="3"/>
    <x v="4"/>
    <n v="30.036059999999999"/>
  </r>
  <r>
    <x v="4"/>
    <x v="0"/>
    <n v="27.758890000000001"/>
  </r>
  <r>
    <x v="4"/>
    <x v="1"/>
    <n v="26.084489999999999"/>
  </r>
  <r>
    <x v="4"/>
    <x v="2"/>
    <n v="26.810919999999999"/>
  </r>
  <r>
    <x v="4"/>
    <x v="3"/>
    <n v="25.38897"/>
  </r>
  <r>
    <x v="4"/>
    <x v="4"/>
    <n v="25.476559999999999"/>
  </r>
  <r>
    <x v="5"/>
    <x v="5"/>
    <n v="29.796805599999988"/>
  </r>
  <r>
    <x v="5"/>
    <x v="6"/>
    <n v="34.75"/>
  </r>
</pivotCacheRecords>
</file>

<file path=xl/pivotCache/pivotCacheRecords121.xml><?xml version="1.0" encoding="utf-8"?>
<pivotCacheRecords xmlns="http://schemas.openxmlformats.org/spreadsheetml/2006/main" xmlns:r="http://schemas.openxmlformats.org/officeDocument/2006/relationships" count="27">
  <r>
    <x v="0"/>
    <x v="0"/>
    <n v="30.077279999999998"/>
  </r>
  <r>
    <x v="0"/>
    <x v="1"/>
    <n v="29.757860000000001"/>
  </r>
  <r>
    <x v="0"/>
    <x v="2"/>
    <n v="28.799589999999998"/>
  </r>
  <r>
    <x v="0"/>
    <x v="3"/>
    <n v="28.56775"/>
  </r>
  <r>
    <x v="0"/>
    <x v="4"/>
    <n v="30.236989999999999"/>
  </r>
  <r>
    <x v="1"/>
    <x v="0"/>
    <n v="33.817619999999998"/>
  </r>
  <r>
    <x v="1"/>
    <x v="1"/>
    <n v="29.103549999999998"/>
  </r>
  <r>
    <x v="1"/>
    <x v="2"/>
    <n v="28.15044"/>
  </r>
  <r>
    <x v="1"/>
    <x v="3"/>
    <n v="28.830500000000001"/>
  </r>
  <r>
    <x v="1"/>
    <x v="4"/>
    <n v="32.050490000000003"/>
  </r>
  <r>
    <x v="2"/>
    <x v="0"/>
    <n v="32.086550000000003"/>
  </r>
  <r>
    <x v="2"/>
    <x v="1"/>
    <n v="30.432770000000001"/>
  </r>
  <r>
    <x v="2"/>
    <x v="2"/>
    <n v="31.401340000000001"/>
  </r>
  <r>
    <x v="2"/>
    <x v="3"/>
    <n v="33.158169999999998"/>
  </r>
  <r>
    <x v="2"/>
    <x v="4"/>
    <n v="31.602270000000001"/>
  </r>
  <r>
    <x v="3"/>
    <x v="0"/>
    <n v="31.0304"/>
  </r>
  <r>
    <x v="3"/>
    <x v="1"/>
    <n v="25.167439999999999"/>
  </r>
  <r>
    <x v="3"/>
    <x v="2"/>
    <n v="35.522930000000002"/>
  </r>
  <r>
    <x v="3"/>
    <x v="3"/>
    <n v="30.499739999999999"/>
  </r>
  <r>
    <x v="3"/>
    <x v="4"/>
    <n v="29.02628"/>
  </r>
  <r>
    <x v="4"/>
    <x v="0"/>
    <n v="26.280270000000002"/>
  </r>
  <r>
    <x v="4"/>
    <x v="1"/>
    <n v="25.17259"/>
  </r>
  <r>
    <x v="4"/>
    <x v="2"/>
    <n v="27.511590000000002"/>
  </r>
  <r>
    <x v="4"/>
    <x v="3"/>
    <n v="25.94539"/>
  </r>
  <r>
    <x v="4"/>
    <x v="4"/>
    <n v="26.378160000000001"/>
  </r>
  <r>
    <x v="5"/>
    <x v="5"/>
    <n v="29.624318399999993"/>
  </r>
  <r>
    <x v="5"/>
    <x v="6"/>
    <n v="34.75"/>
  </r>
</pivotCacheRecords>
</file>

<file path=xl/pivotCache/pivotCacheRecords122.xml><?xml version="1.0" encoding="utf-8"?>
<pivotCacheRecords xmlns="http://schemas.openxmlformats.org/spreadsheetml/2006/main" xmlns:r="http://schemas.openxmlformats.org/officeDocument/2006/relationships" count="27">
  <r>
    <x v="0"/>
    <x v="0"/>
    <x v="0"/>
  </r>
  <r>
    <x v="0"/>
    <x v="1"/>
    <x v="1"/>
  </r>
  <r>
    <x v="0"/>
    <x v="2"/>
    <x v="2"/>
  </r>
  <r>
    <x v="0"/>
    <x v="3"/>
    <x v="3"/>
  </r>
  <r>
    <x v="0"/>
    <x v="4"/>
    <x v="4"/>
  </r>
  <r>
    <x v="1"/>
    <x v="0"/>
    <x v="5"/>
  </r>
  <r>
    <x v="1"/>
    <x v="1"/>
    <x v="6"/>
  </r>
  <r>
    <x v="1"/>
    <x v="2"/>
    <x v="7"/>
  </r>
  <r>
    <x v="1"/>
    <x v="3"/>
    <x v="8"/>
  </r>
  <r>
    <x v="1"/>
    <x v="4"/>
    <x v="9"/>
  </r>
  <r>
    <x v="2"/>
    <x v="0"/>
    <x v="10"/>
  </r>
  <r>
    <x v="2"/>
    <x v="1"/>
    <x v="11"/>
  </r>
  <r>
    <x v="2"/>
    <x v="2"/>
    <x v="12"/>
  </r>
  <r>
    <x v="2"/>
    <x v="3"/>
    <x v="13"/>
  </r>
  <r>
    <x v="2"/>
    <x v="4"/>
    <x v="14"/>
  </r>
  <r>
    <x v="3"/>
    <x v="0"/>
    <x v="15"/>
  </r>
  <r>
    <x v="3"/>
    <x v="1"/>
    <x v="16"/>
  </r>
  <r>
    <x v="3"/>
    <x v="2"/>
    <x v="17"/>
  </r>
  <r>
    <x v="3"/>
    <x v="3"/>
    <x v="18"/>
  </r>
  <r>
    <x v="3"/>
    <x v="4"/>
    <x v="19"/>
  </r>
  <r>
    <x v="4"/>
    <x v="0"/>
    <x v="20"/>
  </r>
  <r>
    <x v="4"/>
    <x v="1"/>
    <x v="21"/>
  </r>
  <r>
    <x v="4"/>
    <x v="2"/>
    <x v="20"/>
  </r>
  <r>
    <x v="4"/>
    <x v="3"/>
    <x v="22"/>
  </r>
  <r>
    <x v="4"/>
    <x v="4"/>
    <x v="23"/>
  </r>
  <r>
    <x v="5"/>
    <x v="5"/>
    <x v="24"/>
  </r>
  <r>
    <x v="5"/>
    <x v="6"/>
    <x v="25"/>
  </r>
</pivotCacheRecords>
</file>

<file path=xl/pivotCache/pivotCacheRecords123.xml><?xml version="1.0" encoding="utf-8"?>
<pivotCacheRecords xmlns="http://schemas.openxmlformats.org/spreadsheetml/2006/main" xmlns:r="http://schemas.openxmlformats.org/officeDocument/2006/relationships" count="27">
  <r>
    <x v="0"/>
    <x v="0"/>
    <n v="34.00309"/>
  </r>
  <r>
    <x v="0"/>
    <x v="1"/>
    <n v="29.12931"/>
  </r>
  <r>
    <x v="0"/>
    <x v="2"/>
    <n v="30.602779999999999"/>
  </r>
  <r>
    <x v="0"/>
    <x v="3"/>
    <n v="29.13447"/>
  </r>
  <r>
    <x v="0"/>
    <x v="4"/>
    <n v="28.76352"/>
  </r>
  <r>
    <x v="1"/>
    <x v="0"/>
    <n v="33.28181"/>
  </r>
  <r>
    <x v="1"/>
    <x v="1"/>
    <n v="29.804220000000001"/>
  </r>
  <r>
    <x v="1"/>
    <x v="2"/>
    <n v="30.839770000000001"/>
  </r>
  <r>
    <x v="1"/>
    <x v="3"/>
    <n v="29.618749999999999"/>
  </r>
  <r>
    <x v="1"/>
    <x v="4"/>
    <n v="30.247299999999999"/>
  </r>
  <r>
    <x v="2"/>
    <x v="0"/>
    <n v="30.525500000000001"/>
  </r>
  <r>
    <x v="2"/>
    <x v="1"/>
    <n v="32.179290000000002"/>
  </r>
  <r>
    <x v="2"/>
    <x v="2"/>
    <n v="30.293659999999999"/>
  </r>
  <r>
    <x v="2"/>
    <x v="3"/>
    <n v="35.012880000000003"/>
  </r>
  <r>
    <x v="2"/>
    <x v="4"/>
    <n v="32.905720000000002"/>
  </r>
  <r>
    <x v="3"/>
    <x v="0"/>
    <n v="32.132919999999999"/>
  </r>
  <r>
    <x v="3"/>
    <x v="1"/>
    <n v="28.011330000000001"/>
  </r>
  <r>
    <x v="3"/>
    <x v="2"/>
    <n v="35.291089999999997"/>
  </r>
  <r>
    <x v="3"/>
    <x v="3"/>
    <n v="31.1798"/>
  </r>
  <r>
    <x v="3"/>
    <x v="4"/>
    <n v="29.242660000000001"/>
  </r>
  <r>
    <x v="4"/>
    <x v="0"/>
    <n v="27.815560000000001"/>
  </r>
  <r>
    <x v="4"/>
    <x v="1"/>
    <n v="25.765070000000001"/>
  </r>
  <r>
    <x v="4"/>
    <x v="2"/>
    <n v="26.543019999999999"/>
  </r>
  <r>
    <x v="4"/>
    <x v="3"/>
    <n v="26.15147"/>
  </r>
  <r>
    <x v="4"/>
    <x v="4"/>
    <n v="26.177230000000002"/>
  </r>
  <r>
    <x v="5"/>
    <x v="5"/>
    <n v="30.186088799999997"/>
  </r>
  <r>
    <x v="5"/>
    <x v="6"/>
    <n v="34.75"/>
  </r>
</pivotCacheRecords>
</file>

<file path=xl/pivotCache/pivotCacheRecords124.xml><?xml version="1.0" encoding="utf-8"?>
<pivotCacheRecords xmlns="http://schemas.openxmlformats.org/spreadsheetml/2006/main" xmlns:r="http://schemas.openxmlformats.org/officeDocument/2006/relationships" count="27">
  <r>
    <x v="0"/>
    <x v="0"/>
    <n v="36.774859999999997"/>
  </r>
  <r>
    <x v="0"/>
    <x v="1"/>
    <n v="30.247299999999999"/>
  </r>
  <r>
    <x v="0"/>
    <x v="2"/>
    <n v="29.54663"/>
  </r>
  <r>
    <x v="0"/>
    <x v="3"/>
    <n v="29.89696"/>
  </r>
  <r>
    <x v="0"/>
    <x v="4"/>
    <n v="29.005669999999999"/>
  </r>
  <r>
    <x v="1"/>
    <x v="0"/>
    <n v="35.502319999999997"/>
  </r>
  <r>
    <x v="1"/>
    <x v="1"/>
    <n v="29.716640000000002"/>
  </r>
  <r>
    <x v="1"/>
    <x v="2"/>
    <n v="30.288509999999999"/>
  </r>
  <r>
    <x v="1"/>
    <x v="3"/>
    <n v="29.43843"/>
  </r>
  <r>
    <x v="1"/>
    <x v="4"/>
    <n v="32.575989999999997"/>
  </r>
  <r>
    <x v="2"/>
    <x v="0"/>
    <n v="31.473469999999999"/>
  </r>
  <r>
    <x v="2"/>
    <x v="1"/>
    <n v="31.056159999999998"/>
  </r>
  <r>
    <x v="2"/>
    <x v="2"/>
    <n v="31.695"/>
  </r>
  <r>
    <x v="2"/>
    <x v="3"/>
    <n v="36.316330000000001"/>
  </r>
  <r>
    <x v="2"/>
    <x v="4"/>
    <n v="32.091709999999999"/>
  </r>
  <r>
    <x v="3"/>
    <x v="0"/>
    <n v="29.768160000000002"/>
  </r>
  <r>
    <x v="3"/>
    <x v="1"/>
    <n v="27.089130000000001"/>
  </r>
  <r>
    <x v="3"/>
    <x v="2"/>
    <n v="35.69294"/>
  </r>
  <r>
    <x v="3"/>
    <x v="3"/>
    <n v="32.596600000000002"/>
  </r>
  <r>
    <x v="3"/>
    <x v="4"/>
    <n v="30.226690000000001"/>
  </r>
  <r>
    <x v="4"/>
    <x v="0"/>
    <n v="50.293660000000003"/>
  </r>
  <r>
    <x v="4"/>
    <x v="1"/>
    <n v="36.161769999999997"/>
  </r>
  <r>
    <x v="4"/>
    <x v="2"/>
    <n v="52.344149999999999"/>
  </r>
  <r>
    <x v="4"/>
    <x v="3"/>
    <n v="48.299849999999999"/>
  </r>
  <r>
    <x v="4"/>
    <x v="4"/>
    <n v="42.550229999999999"/>
  </r>
  <r>
    <x v="5"/>
    <x v="5"/>
    <n v="34.4259664"/>
  </r>
  <r>
    <x v="5"/>
    <x v="6"/>
    <n v="34.75"/>
  </r>
</pivotCacheRecords>
</file>

<file path=xl/pivotCache/pivotCacheRecords125.xml><?xml version="1.0" encoding="utf-8"?>
<pivotCacheRecords xmlns="http://schemas.openxmlformats.org/spreadsheetml/2006/main" xmlns:r="http://schemas.openxmlformats.org/officeDocument/2006/relationships" count="27">
  <r>
    <x v="0"/>
    <x v="0"/>
    <n v="28.165890000000001"/>
  </r>
  <r>
    <x v="0"/>
    <x v="1"/>
    <n v="36.465739999999997"/>
  </r>
  <r>
    <x v="0"/>
    <x v="2"/>
    <n v="40.324570000000001"/>
  </r>
  <r>
    <x v="0"/>
    <x v="3"/>
    <n v="41.99897"/>
  </r>
  <r>
    <x v="0"/>
    <x v="4"/>
    <n v="42.756309999999999"/>
  </r>
  <r>
    <x v="1"/>
    <x v="0"/>
    <n v="27.934049999999999"/>
  </r>
  <r>
    <x v="1"/>
    <x v="1"/>
    <n v="27.460070000000002"/>
  </r>
  <r>
    <x v="1"/>
    <x v="2"/>
    <n v="40.731580000000001"/>
  </r>
  <r>
    <x v="1"/>
    <x v="3"/>
    <n v="41.07676"/>
  </r>
  <r>
    <x v="1"/>
    <x v="4"/>
    <n v="42.55538"/>
  </r>
  <r>
    <x v="2"/>
    <x v="0"/>
    <n v="27.69706"/>
  </r>
  <r>
    <x v="2"/>
    <x v="1"/>
    <n v="28.124680000000001"/>
  </r>
  <r>
    <x v="2"/>
    <x v="2"/>
    <n v="40.360639999999997"/>
  </r>
  <r>
    <x v="2"/>
    <x v="3"/>
    <n v="42.62236"/>
  </r>
  <r>
    <x v="2"/>
    <x v="4"/>
    <n v="43.168469999999999"/>
  </r>
  <r>
    <x v="3"/>
    <x v="0"/>
    <n v="27.707370000000001"/>
  </r>
  <r>
    <x v="3"/>
    <x v="1"/>
    <n v="27.69706"/>
  </r>
  <r>
    <x v="3"/>
    <x v="2"/>
    <n v="40.649149999999999"/>
  </r>
  <r>
    <x v="3"/>
    <x v="3"/>
    <n v="41.257080000000002"/>
  </r>
  <r>
    <x v="3"/>
    <x v="4"/>
    <n v="42.76146"/>
  </r>
  <r>
    <x v="4"/>
    <x v="0"/>
    <n v="27.037610000000001"/>
  </r>
  <r>
    <x v="4"/>
    <x v="1"/>
    <n v="28.0474"/>
  </r>
  <r>
    <x v="4"/>
    <x v="2"/>
    <n v="40.984029999999997"/>
  </r>
  <r>
    <x v="4"/>
    <x v="3"/>
    <n v="40.417310000000001"/>
  </r>
  <r>
    <x v="4"/>
    <x v="4"/>
    <n v="43.683669999999999"/>
  </r>
  <r>
    <x v="5"/>
    <x v="5"/>
    <n v="36.467386799999993"/>
  </r>
  <r>
    <x v="5"/>
    <x v="6"/>
    <n v="34.75"/>
  </r>
</pivotCacheRecords>
</file>

<file path=xl/pivotCache/pivotCacheRecords126.xml><?xml version="1.0" encoding="utf-8"?>
<pivotCacheRecords xmlns="http://schemas.openxmlformats.org/spreadsheetml/2006/main" xmlns:r="http://schemas.openxmlformats.org/officeDocument/2006/relationships" count="27">
  <r>
    <x v="0"/>
    <x v="0"/>
    <n v="37.511589999999998"/>
  </r>
  <r>
    <x v="0"/>
    <x v="1"/>
    <n v="40.917050000000003"/>
  </r>
  <r>
    <x v="0"/>
    <x v="2"/>
    <n v="42.333849999999998"/>
  </r>
  <r>
    <x v="0"/>
    <x v="3"/>
    <n v="43.956719999999997"/>
  </r>
  <r>
    <x v="0"/>
    <x v="4"/>
    <n v="43.405459999999998"/>
  </r>
  <r>
    <x v="1"/>
    <x v="0"/>
    <n v="35.68779"/>
  </r>
  <r>
    <x v="1"/>
    <x v="1"/>
    <n v="34.837710000000001"/>
  </r>
  <r>
    <x v="1"/>
    <x v="2"/>
    <n v="43.910359999999997"/>
  </r>
  <r>
    <x v="1"/>
    <x v="3"/>
    <n v="42.246259999999999"/>
  </r>
  <r>
    <x v="1"/>
    <x v="4"/>
    <n v="42.431739999999998"/>
  </r>
  <r>
    <x v="2"/>
    <x v="0"/>
    <n v="32.679029999999997"/>
  </r>
  <r>
    <x v="2"/>
    <x v="1"/>
    <n v="35.435339999999997"/>
  </r>
  <r>
    <x v="2"/>
    <x v="2"/>
    <n v="42.297780000000003"/>
  </r>
  <r>
    <x v="2"/>
    <x v="3"/>
    <n v="42.76146"/>
  </r>
  <r>
    <x v="2"/>
    <x v="4"/>
    <n v="42.060789999999997"/>
  </r>
  <r>
    <x v="3"/>
    <x v="0"/>
    <n v="37.037610000000001"/>
  </r>
  <r>
    <x v="3"/>
    <x v="1"/>
    <n v="38.10407"/>
  </r>
  <r>
    <x v="3"/>
    <x v="2"/>
    <n v="40.901600000000002"/>
  </r>
  <r>
    <x v="3"/>
    <x v="3"/>
    <n v="39.041730000000001"/>
  </r>
  <r>
    <x v="3"/>
    <x v="4"/>
    <n v="39.366309999999999"/>
  </r>
  <r>
    <x v="4"/>
    <x v="0"/>
    <n v="42.112310000000001"/>
  </r>
  <r>
    <x v="4"/>
    <x v="1"/>
    <n v="38.72231"/>
  </r>
  <r>
    <x v="4"/>
    <x v="2"/>
    <n v="46.403919999999999"/>
  </r>
  <r>
    <x v="4"/>
    <x v="3"/>
    <n v="40.324570000000001"/>
  </r>
  <r>
    <x v="4"/>
    <x v="4"/>
    <n v="41.009790000000002"/>
  </r>
  <r>
    <x v="5"/>
    <x v="5"/>
    <n v="40.219885999999995"/>
  </r>
  <r>
    <x v="5"/>
    <x v="6"/>
    <n v="28.75"/>
  </r>
</pivotCacheRecords>
</file>

<file path=xl/pivotCache/pivotCacheRecords127.xml><?xml version="1.0" encoding="utf-8"?>
<pivotCacheRecords xmlns="http://schemas.openxmlformats.org/spreadsheetml/2006/main" xmlns:r="http://schemas.openxmlformats.org/officeDocument/2006/relationships" count="27">
  <r>
    <x v="0"/>
    <x v="0"/>
    <n v="30.551259999999999"/>
  </r>
  <r>
    <x v="0"/>
    <x v="1"/>
    <n v="36.846989999999998"/>
  </r>
  <r>
    <x v="0"/>
    <x v="2"/>
    <n v="35.507469999999998"/>
  </r>
  <r>
    <x v="0"/>
    <x v="3"/>
    <n v="41.761980000000001"/>
  </r>
  <r>
    <x v="0"/>
    <x v="4"/>
    <n v="33.477589999999999"/>
  </r>
  <r>
    <x v="1"/>
    <x v="0"/>
    <n v="33.951569999999997"/>
  </r>
  <r>
    <x v="1"/>
    <x v="1"/>
    <n v="29.13447"/>
  </r>
  <r>
    <x v="1"/>
    <x v="2"/>
    <n v="42.395670000000003"/>
  </r>
  <r>
    <x v="1"/>
    <x v="3"/>
    <n v="38.768680000000003"/>
  </r>
  <r>
    <x v="1"/>
    <x v="4"/>
    <n v="33.745489999999997"/>
  </r>
  <r>
    <x v="2"/>
    <x v="0"/>
    <n v="32.117469999999997"/>
  </r>
  <r>
    <x v="2"/>
    <x v="1"/>
    <n v="30.628540000000001"/>
  </r>
  <r>
    <x v="2"/>
    <x v="2"/>
    <n v="37.408549999999998"/>
  </r>
  <r>
    <x v="2"/>
    <x v="3"/>
    <n v="34.137039999999999"/>
  </r>
  <r>
    <x v="2"/>
    <x v="4"/>
    <n v="37.429160000000003"/>
  </r>
  <r>
    <x v="3"/>
    <x v="0"/>
    <n v="39.938180000000003"/>
  </r>
  <r>
    <x v="3"/>
    <x v="1"/>
    <n v="28.062850000000001"/>
  </r>
  <r>
    <x v="3"/>
    <x v="2"/>
    <n v="49.325090000000003"/>
  </r>
  <r>
    <x v="3"/>
    <x v="3"/>
    <n v="43.116950000000003"/>
  </r>
  <r>
    <x v="3"/>
    <x v="4"/>
    <n v="36.584229999999998"/>
  </r>
  <r>
    <x v="4"/>
    <x v="0"/>
    <n v="49.222050000000003"/>
  </r>
  <r>
    <x v="4"/>
    <x v="1"/>
    <n v="34.739820000000002"/>
  </r>
  <r>
    <x v="4"/>
    <x v="2"/>
    <n v="48.268929999999997"/>
  </r>
  <r>
    <x v="4"/>
    <x v="3"/>
    <n v="40.288510000000002"/>
  </r>
  <r>
    <x v="4"/>
    <x v="4"/>
    <n v="36.213290000000001"/>
  </r>
  <r>
    <x v="5"/>
    <x v="5"/>
    <n v="37.344873200000002"/>
  </r>
  <r>
    <x v="5"/>
    <x v="6"/>
    <n v="28.75"/>
  </r>
</pivotCacheRecords>
</file>

<file path=xl/pivotCache/pivotCacheRecords128.xml><?xml version="1.0" encoding="utf-8"?>
<pivotCacheRecords xmlns="http://schemas.openxmlformats.org/spreadsheetml/2006/main" xmlns:r="http://schemas.openxmlformats.org/officeDocument/2006/relationships" count="27">
  <r>
    <x v="0"/>
    <x v="0"/>
    <n v="33.946420000000003"/>
  </r>
  <r>
    <x v="0"/>
    <x v="1"/>
    <n v="42.86965"/>
  </r>
  <r>
    <x v="0"/>
    <x v="2"/>
    <n v="34.51314"/>
  </r>
  <r>
    <x v="0"/>
    <x v="3"/>
    <n v="45.765070000000001"/>
  </r>
  <r>
    <x v="0"/>
    <x v="4"/>
    <n v="33.33849"/>
  </r>
  <r>
    <x v="1"/>
    <x v="0"/>
    <n v="34.657389999999999"/>
  </r>
  <r>
    <x v="1"/>
    <x v="1"/>
    <n v="29.33024"/>
  </r>
  <r>
    <x v="1"/>
    <x v="2"/>
    <n v="40.273060000000001"/>
  </r>
  <r>
    <x v="1"/>
    <x v="3"/>
    <n v="37.532200000000003"/>
  </r>
  <r>
    <x v="1"/>
    <x v="4"/>
    <n v="31.767130000000002"/>
  </r>
  <r>
    <x v="2"/>
    <x v="0"/>
    <n v="33.668210000000002"/>
  </r>
  <r>
    <x v="2"/>
    <x v="1"/>
    <n v="38.61927"/>
  </r>
  <r>
    <x v="2"/>
    <x v="2"/>
    <n v="35.358060000000002"/>
  </r>
  <r>
    <x v="2"/>
    <x v="3"/>
    <n v="34.234929999999999"/>
  </r>
  <r>
    <x v="2"/>
    <x v="4"/>
    <n v="38.624420000000001"/>
  </r>
  <r>
    <x v="3"/>
    <x v="0"/>
    <n v="35.878410000000002"/>
  </r>
  <r>
    <x v="3"/>
    <x v="1"/>
    <n v="27.470379999999999"/>
  </r>
  <r>
    <x v="3"/>
    <x v="2"/>
    <n v="54.193710000000003"/>
  </r>
  <r>
    <x v="3"/>
    <x v="3"/>
    <n v="46.161769999999997"/>
  </r>
  <r>
    <x v="3"/>
    <x v="4"/>
    <n v="36.651209999999999"/>
  </r>
  <r>
    <x v="4"/>
    <x v="0"/>
    <n v="51.5456"/>
  </r>
  <r>
    <x v="4"/>
    <x v="1"/>
    <n v="34.935600000000001"/>
  </r>
  <r>
    <x v="4"/>
    <x v="2"/>
    <n v="46.048430000000003"/>
  </r>
  <r>
    <x v="4"/>
    <x v="3"/>
    <n v="40.118499999999997"/>
  </r>
  <r>
    <x v="4"/>
    <x v="4"/>
    <n v="36.800620000000002"/>
  </r>
  <r>
    <x v="5"/>
    <x v="5"/>
    <n v="38.172076400000009"/>
  </r>
  <r>
    <x v="5"/>
    <x v="6"/>
    <n v="28.75"/>
  </r>
</pivotCacheRecords>
</file>

<file path=xl/pivotCache/pivotCacheRecords129.xml><?xml version="1.0" encoding="utf-8"?>
<pivotCacheRecords xmlns="http://schemas.openxmlformats.org/spreadsheetml/2006/main" xmlns:r="http://schemas.openxmlformats.org/officeDocument/2006/relationships" count="27">
  <r>
    <x v="0"/>
    <x v="0"/>
    <n v="43.714579999999998"/>
  </r>
  <r>
    <x v="0"/>
    <x v="1"/>
    <n v="40.262749999999997"/>
  </r>
  <r>
    <x v="0"/>
    <x v="2"/>
    <n v="31.983509999999999"/>
  </r>
  <r>
    <x v="0"/>
    <x v="3"/>
    <n v="36.635750000000002"/>
  </r>
  <r>
    <x v="0"/>
    <x v="4"/>
    <n v="32.390520000000002"/>
  </r>
  <r>
    <x v="1"/>
    <x v="0"/>
    <n v="33.390009999999997"/>
  </r>
  <r>
    <x v="1"/>
    <x v="1"/>
    <n v="29.144770000000001"/>
  </r>
  <r>
    <x v="1"/>
    <x v="2"/>
    <n v="36.584229999999998"/>
  </r>
  <r>
    <x v="1"/>
    <x v="3"/>
    <n v="33.606389999999998"/>
  </r>
  <r>
    <x v="1"/>
    <x v="4"/>
    <n v="32.910870000000003"/>
  </r>
  <r>
    <x v="2"/>
    <x v="0"/>
    <n v="35.512619999999998"/>
  </r>
  <r>
    <x v="2"/>
    <x v="1"/>
    <n v="29.046880000000002"/>
  </r>
  <r>
    <x v="2"/>
    <x v="2"/>
    <n v="40.236989999999999"/>
  </r>
  <r>
    <x v="2"/>
    <x v="3"/>
    <n v="30.520350000000001"/>
  </r>
  <r>
    <x v="2"/>
    <x v="4"/>
    <n v="38.176200000000001"/>
  </r>
  <r>
    <x v="3"/>
    <x v="0"/>
    <n v="36.336939999999998"/>
  </r>
  <r>
    <x v="3"/>
    <x v="1"/>
    <n v="24.10098"/>
  </r>
  <r>
    <x v="3"/>
    <x v="2"/>
    <n v="46.249360000000003"/>
  </r>
  <r>
    <x v="3"/>
    <x v="3"/>
    <n v="49.953629999999997"/>
  </r>
  <r>
    <x v="3"/>
    <x v="4"/>
    <n v="40.747039999999998"/>
  </r>
  <r>
    <x v="4"/>
    <x v="0"/>
    <n v="46.172080000000001"/>
  </r>
  <r>
    <x v="4"/>
    <x v="1"/>
    <n v="35.507469999999998"/>
  </r>
  <r>
    <x v="4"/>
    <x v="2"/>
    <n v="49.356000000000002"/>
  </r>
  <r>
    <x v="4"/>
    <x v="3"/>
    <n v="38.181350000000002"/>
  </r>
  <r>
    <x v="4"/>
    <x v="4"/>
    <n v="36.71819"/>
  </r>
  <r>
    <x v="5"/>
    <x v="5"/>
    <n v="37.097578400000003"/>
  </r>
  <r>
    <x v="5"/>
    <x v="6"/>
    <n v="28.75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27">
  <r>
    <n v="0.2"/>
    <x v="0"/>
    <n v="31.622540000000001"/>
  </r>
  <r>
    <n v="0.2"/>
    <x v="1"/>
    <n v="31.147320000000001"/>
  </r>
  <r>
    <n v="0.2"/>
    <x v="2"/>
    <n v="39.253219999999999"/>
  </r>
  <r>
    <n v="0.2"/>
    <x v="3"/>
    <n v="36.653089999999999"/>
  </r>
  <r>
    <n v="0.2"/>
    <x v="4"/>
    <n v="33.835709999999999"/>
  </r>
  <r>
    <n v="0.3"/>
    <x v="0"/>
    <n v="32.532249999999998"/>
  </r>
  <r>
    <n v="0.3"/>
    <x v="1"/>
    <n v="33.937539999999998"/>
  </r>
  <r>
    <n v="0.3"/>
    <x v="2"/>
    <n v="38.309570000000001"/>
  </r>
  <r>
    <n v="0.3"/>
    <x v="3"/>
    <n v="33.747450000000001"/>
  </r>
  <r>
    <n v="0.3"/>
    <x v="4"/>
    <n v="34.372030000000002"/>
  </r>
  <r>
    <n v="0.4"/>
    <x v="0"/>
    <n v="33.672780000000003"/>
  </r>
  <r>
    <n v="0.4"/>
    <x v="1"/>
    <n v="32.179229999999997"/>
  </r>
  <r>
    <n v="0.4"/>
    <x v="2"/>
    <n v="30.02037"/>
  </r>
  <r>
    <n v="0.4"/>
    <x v="3"/>
    <n v="31.873729999999998"/>
  </r>
  <r>
    <n v="0.4"/>
    <x v="4"/>
    <n v="28.920570000000001"/>
  </r>
  <r>
    <n v="0.5"/>
    <x v="0"/>
    <n v="32.71555"/>
  </r>
  <r>
    <n v="0.5"/>
    <x v="1"/>
    <n v="28.92736"/>
  </r>
  <r>
    <n v="0.5"/>
    <x v="2"/>
    <n v="33.408009999999997"/>
  </r>
  <r>
    <n v="0.5"/>
    <x v="3"/>
    <n v="36.435850000000002"/>
  </r>
  <r>
    <n v="0.5"/>
    <x v="4"/>
    <n v="33.638829999999999"/>
  </r>
  <r>
    <n v="0.6"/>
    <x v="0"/>
    <n v="27.24372"/>
  </r>
  <r>
    <n v="0.6"/>
    <x v="1"/>
    <n v="25.723009999999999"/>
  </r>
  <r>
    <n v="0.6"/>
    <x v="2"/>
    <n v="27.12152"/>
  </r>
  <r>
    <n v="0.6"/>
    <x v="3"/>
    <n v="27.705359999999999"/>
  </r>
  <r>
    <n v="0.6"/>
    <x v="4"/>
    <n v="26.897490000000001"/>
  </r>
  <r>
    <m/>
    <x v="5"/>
    <n v="32.075764000000007"/>
  </r>
  <r>
    <m/>
    <x v="6"/>
    <n v="24.3"/>
  </r>
</pivotCacheRecords>
</file>

<file path=xl/pivotCache/pivotCacheRecords130.xml><?xml version="1.0" encoding="utf-8"?>
<pivotCacheRecords xmlns="http://schemas.openxmlformats.org/spreadsheetml/2006/main" xmlns:r="http://schemas.openxmlformats.org/officeDocument/2006/relationships" count="27">
  <r>
    <x v="0"/>
    <x v="0"/>
    <n v="41.834110000000003"/>
  </r>
  <r>
    <x v="0"/>
    <x v="1"/>
    <n v="43.451830000000001"/>
  </r>
  <r>
    <x v="0"/>
    <x v="2"/>
    <n v="34.595570000000002"/>
  </r>
  <r>
    <x v="0"/>
    <x v="3"/>
    <n v="38.758369999999999"/>
  </r>
  <r>
    <x v="0"/>
    <x v="4"/>
    <n v="34.61103"/>
  </r>
  <r>
    <x v="1"/>
    <x v="0"/>
    <n v="32.148380000000003"/>
  </r>
  <r>
    <x v="1"/>
    <x v="1"/>
    <n v="27.460070000000002"/>
  </r>
  <r>
    <x v="1"/>
    <x v="2"/>
    <n v="41.478619999999999"/>
  </r>
  <r>
    <x v="1"/>
    <x v="3"/>
    <n v="34.234929999999999"/>
  </r>
  <r>
    <x v="1"/>
    <x v="4"/>
    <n v="31.39104"/>
  </r>
  <r>
    <x v="2"/>
    <x v="0"/>
    <n v="39.608449999999998"/>
  </r>
  <r>
    <x v="2"/>
    <x v="1"/>
    <n v="34.10613"/>
  </r>
  <r>
    <x v="2"/>
    <x v="2"/>
    <n v="39.4848"/>
  </r>
  <r>
    <x v="2"/>
    <x v="3"/>
    <n v="31.288"/>
  </r>
  <r>
    <x v="2"/>
    <x v="4"/>
    <n v="38.315300000000001"/>
  </r>
  <r>
    <x v="3"/>
    <x v="0"/>
    <n v="52.586300000000001"/>
  </r>
  <r>
    <x v="3"/>
    <x v="1"/>
    <n v="32.323540000000001"/>
  </r>
  <r>
    <x v="3"/>
    <x v="2"/>
    <n v="47.336419999999997"/>
  </r>
  <r>
    <x v="3"/>
    <x v="3"/>
    <n v="48.109220000000001"/>
  </r>
  <r>
    <x v="3"/>
    <x v="4"/>
    <n v="37.48068"/>
  </r>
  <r>
    <x v="4"/>
    <x v="0"/>
    <n v="45.337449999999997"/>
  </r>
  <r>
    <x v="4"/>
    <x v="1"/>
    <n v="34.904690000000002"/>
  </r>
  <r>
    <x v="4"/>
    <x v="2"/>
    <n v="50.978879999999997"/>
  </r>
  <r>
    <x v="4"/>
    <x v="3"/>
    <n v="38.444099999999999"/>
  </r>
  <r>
    <x v="4"/>
    <x v="4"/>
    <n v="35.888719999999999"/>
  </r>
  <r>
    <x v="5"/>
    <x v="5"/>
    <n v="38.646265200000009"/>
  </r>
  <r>
    <x v="5"/>
    <x v="6"/>
    <n v="28.75"/>
  </r>
</pivotCacheRecords>
</file>

<file path=xl/pivotCache/pivotCacheRecords131.xml><?xml version="1.0" encoding="utf-8"?>
<pivotCacheRecords xmlns="http://schemas.openxmlformats.org/spreadsheetml/2006/main" xmlns:r="http://schemas.openxmlformats.org/officeDocument/2006/relationships" count="27">
  <r>
    <x v="0"/>
    <x v="0"/>
    <n v="41.293149999999997"/>
  </r>
  <r>
    <x v="0"/>
    <x v="1"/>
    <n v="40.113340000000001"/>
  </r>
  <r>
    <x v="0"/>
    <x v="2"/>
    <n v="39.273569999999999"/>
  </r>
  <r>
    <x v="0"/>
    <x v="3"/>
    <n v="42.30294"/>
  </r>
  <r>
    <x v="0"/>
    <x v="4"/>
    <n v="35.02834"/>
  </r>
  <r>
    <x v="1"/>
    <x v="0"/>
    <n v="37.841320000000003"/>
  </r>
  <r>
    <x v="1"/>
    <x v="1"/>
    <n v="29.479649999999999"/>
  </r>
  <r>
    <x v="1"/>
    <x v="2"/>
    <n v="38.773829999999997"/>
  </r>
  <r>
    <x v="1"/>
    <x v="3"/>
    <n v="36.125709999999998"/>
  </r>
  <r>
    <x v="1"/>
    <x v="4"/>
    <n v="33.364249999999998"/>
  </r>
  <r>
    <x v="2"/>
    <x v="0"/>
    <n v="34.564660000000003"/>
  </r>
  <r>
    <x v="2"/>
    <x v="1"/>
    <n v="29.829979999999999"/>
  </r>
  <r>
    <x v="2"/>
    <x v="2"/>
    <n v="36.244199999999999"/>
  </r>
  <r>
    <x v="2"/>
    <x v="3"/>
    <n v="32.92633"/>
  </r>
  <r>
    <x v="2"/>
    <x v="4"/>
    <n v="37.367339999999999"/>
  </r>
  <r>
    <x v="3"/>
    <x v="0"/>
    <n v="40.51005"/>
  </r>
  <r>
    <x v="3"/>
    <x v="1"/>
    <n v="32.246259999999999"/>
  </r>
  <r>
    <x v="3"/>
    <x v="2"/>
    <n v="48.253480000000003"/>
  </r>
  <r>
    <x v="3"/>
    <x v="3"/>
    <n v="43.817619999999998"/>
  </r>
  <r>
    <x v="3"/>
    <x v="4"/>
    <n v="38.026789999999998"/>
  </r>
  <r>
    <x v="4"/>
    <x v="0"/>
    <n v="40.71613"/>
  </r>
  <r>
    <x v="4"/>
    <x v="1"/>
    <n v="27.928899999999999"/>
  </r>
  <r>
    <x v="4"/>
    <x v="2"/>
    <n v="39.252960000000002"/>
  </r>
  <r>
    <x v="4"/>
    <x v="3"/>
    <n v="40.010300000000001"/>
  </r>
  <r>
    <x v="4"/>
    <x v="4"/>
    <n v="36.20814"/>
  </r>
  <r>
    <x v="5"/>
    <x v="5"/>
    <n v="37.259969599999998"/>
  </r>
  <r>
    <x v="5"/>
    <x v="6"/>
    <n v="28.75"/>
  </r>
</pivotCacheRecords>
</file>

<file path=xl/pivotCache/pivotCacheRecords132.xml><?xml version="1.0" encoding="utf-8"?>
<pivotCacheRecords xmlns="http://schemas.openxmlformats.org/spreadsheetml/2006/main" xmlns:r="http://schemas.openxmlformats.org/officeDocument/2006/relationships" count="27">
  <r>
    <x v="0"/>
    <x v="0"/>
    <x v="0"/>
  </r>
  <r>
    <x v="0"/>
    <x v="1"/>
    <x v="1"/>
  </r>
  <r>
    <x v="0"/>
    <x v="2"/>
    <x v="2"/>
  </r>
  <r>
    <x v="0"/>
    <x v="3"/>
    <x v="3"/>
  </r>
  <r>
    <x v="0"/>
    <x v="4"/>
    <x v="4"/>
  </r>
  <r>
    <x v="1"/>
    <x v="0"/>
    <x v="5"/>
  </r>
  <r>
    <x v="1"/>
    <x v="1"/>
    <x v="6"/>
  </r>
  <r>
    <x v="1"/>
    <x v="2"/>
    <x v="7"/>
  </r>
  <r>
    <x v="1"/>
    <x v="3"/>
    <x v="8"/>
  </r>
  <r>
    <x v="1"/>
    <x v="4"/>
    <x v="9"/>
  </r>
  <r>
    <x v="2"/>
    <x v="0"/>
    <x v="10"/>
  </r>
  <r>
    <x v="2"/>
    <x v="1"/>
    <x v="11"/>
  </r>
  <r>
    <x v="2"/>
    <x v="2"/>
    <x v="12"/>
  </r>
  <r>
    <x v="2"/>
    <x v="3"/>
    <x v="13"/>
  </r>
  <r>
    <x v="2"/>
    <x v="4"/>
    <x v="14"/>
  </r>
  <r>
    <x v="3"/>
    <x v="0"/>
    <x v="15"/>
  </r>
  <r>
    <x v="3"/>
    <x v="1"/>
    <x v="16"/>
  </r>
  <r>
    <x v="3"/>
    <x v="2"/>
    <x v="17"/>
  </r>
  <r>
    <x v="3"/>
    <x v="3"/>
    <x v="18"/>
  </r>
  <r>
    <x v="3"/>
    <x v="4"/>
    <x v="19"/>
  </r>
  <r>
    <x v="4"/>
    <x v="0"/>
    <x v="20"/>
  </r>
  <r>
    <x v="4"/>
    <x v="1"/>
    <x v="21"/>
  </r>
  <r>
    <x v="4"/>
    <x v="2"/>
    <x v="22"/>
  </r>
  <r>
    <x v="4"/>
    <x v="3"/>
    <x v="23"/>
  </r>
  <r>
    <x v="4"/>
    <x v="4"/>
    <x v="24"/>
  </r>
  <r>
    <x v="5"/>
    <x v="5"/>
    <x v="25"/>
  </r>
  <r>
    <x v="5"/>
    <x v="6"/>
    <x v="26"/>
  </r>
</pivotCacheRecords>
</file>

<file path=xl/pivotCache/pivotCacheRecords133.xml><?xml version="1.0" encoding="utf-8"?>
<pivotCacheRecords xmlns="http://schemas.openxmlformats.org/spreadsheetml/2006/main" xmlns:r="http://schemas.openxmlformats.org/officeDocument/2006/relationships" count="27">
  <r>
    <x v="0"/>
    <x v="0"/>
    <n v="39.757860000000001"/>
  </r>
  <r>
    <x v="0"/>
    <x v="1"/>
    <n v="50.283360000000002"/>
  </r>
  <r>
    <x v="0"/>
    <x v="2"/>
    <n v="51.128279999999997"/>
  </r>
  <r>
    <x v="0"/>
    <x v="3"/>
    <n v="44.791339999999998"/>
  </r>
  <r>
    <x v="0"/>
    <x v="4"/>
    <n v="40.747039999999998"/>
  </r>
  <r>
    <x v="1"/>
    <x v="0"/>
    <n v="45.868110000000001"/>
  </r>
  <r>
    <x v="1"/>
    <x v="1"/>
    <n v="30.741890000000001"/>
  </r>
  <r>
    <x v="1"/>
    <x v="2"/>
    <n v="55.868110000000001"/>
  </r>
  <r>
    <x v="1"/>
    <x v="3"/>
    <n v="48.742919999999998"/>
  </r>
  <r>
    <x v="1"/>
    <x v="4"/>
    <n v="41.581659999999999"/>
  </r>
  <r>
    <x v="2"/>
    <x v="0"/>
    <n v="37.166409999999999"/>
  </r>
  <r>
    <x v="2"/>
    <x v="1"/>
    <n v="28.15559"/>
  </r>
  <r>
    <x v="2"/>
    <x v="2"/>
    <n v="50.360639999999997"/>
  </r>
  <r>
    <x v="2"/>
    <x v="3"/>
    <n v="46.939720000000001"/>
  </r>
  <r>
    <x v="2"/>
    <x v="4"/>
    <n v="37.37764"/>
  </r>
  <r>
    <x v="3"/>
    <x v="0"/>
    <n v="36.244199999999999"/>
  </r>
  <r>
    <x v="3"/>
    <x v="1"/>
    <n v="29.350850000000001"/>
  </r>
  <r>
    <x v="3"/>
    <x v="2"/>
    <n v="42.246259999999999"/>
  </r>
  <r>
    <x v="3"/>
    <x v="3"/>
    <n v="36.919110000000003"/>
  </r>
  <r>
    <x v="3"/>
    <x v="4"/>
    <n v="35.950539999999997"/>
  </r>
  <r>
    <x v="4"/>
    <x v="0"/>
    <n v="40.736730000000001"/>
  </r>
  <r>
    <x v="4"/>
    <x v="1"/>
    <n v="33.477589999999999"/>
  </r>
  <r>
    <x v="4"/>
    <x v="2"/>
    <n v="43.735190000000003"/>
  </r>
  <r>
    <x v="4"/>
    <x v="3"/>
    <n v="37.650700000000001"/>
  </r>
  <r>
    <x v="4"/>
    <x v="4"/>
    <n v="37.372489999999999"/>
  </r>
  <r>
    <x v="5"/>
    <x v="5"/>
    <n v="40.9277692"/>
  </r>
  <r>
    <x v="5"/>
    <x v="6"/>
    <n v="28.75"/>
  </r>
</pivotCacheRecords>
</file>

<file path=xl/pivotCache/pivotCacheRecords134.xml><?xml version="1.0" encoding="utf-8"?>
<pivotCacheRecords xmlns="http://schemas.openxmlformats.org/spreadsheetml/2006/main" xmlns:r="http://schemas.openxmlformats.org/officeDocument/2006/relationships" count="27">
  <r>
    <x v="0"/>
    <x v="0"/>
    <n v="28.104579999999999"/>
  </r>
  <r>
    <x v="0"/>
    <x v="1"/>
    <n v="30.42484"/>
  </r>
  <r>
    <x v="0"/>
    <x v="2"/>
    <n v="33.986930000000001"/>
  </r>
  <r>
    <x v="1"/>
    <x v="3"/>
    <n v="8"/>
  </r>
  <r>
    <x v="0"/>
    <x v="4"/>
    <m/>
  </r>
  <r>
    <x v="2"/>
    <x v="0"/>
    <n v="28.137250000000002"/>
  </r>
  <r>
    <x v="2"/>
    <x v="1"/>
    <n v="32.712420000000002"/>
  </r>
  <r>
    <x v="2"/>
    <x v="2"/>
    <n v="31.209150000000001"/>
  </r>
  <r>
    <x v="2"/>
    <x v="3"/>
    <m/>
  </r>
  <r>
    <x v="2"/>
    <x v="4"/>
    <m/>
  </r>
  <r>
    <x v="3"/>
    <x v="0"/>
    <n v="30.522880000000001"/>
  </r>
  <r>
    <x v="3"/>
    <x v="1"/>
    <n v="30.947710000000001"/>
  </r>
  <r>
    <x v="3"/>
    <x v="2"/>
    <n v="25.228760000000001"/>
  </r>
  <r>
    <x v="3"/>
    <x v="3"/>
    <m/>
  </r>
  <r>
    <x v="3"/>
    <x v="4"/>
    <m/>
  </r>
  <r>
    <x v="4"/>
    <x v="0"/>
    <n v="30.882349999999999"/>
  </r>
  <r>
    <x v="4"/>
    <x v="1"/>
    <n v="33.986930000000001"/>
  </r>
  <r>
    <x v="4"/>
    <x v="2"/>
    <n v="31.143789999999999"/>
  </r>
  <r>
    <x v="4"/>
    <x v="3"/>
    <m/>
  </r>
  <r>
    <x v="4"/>
    <x v="4"/>
    <m/>
  </r>
  <r>
    <x v="5"/>
    <x v="0"/>
    <n v="25.84967"/>
  </r>
  <r>
    <x v="5"/>
    <x v="1"/>
    <n v="28.137250000000002"/>
  </r>
  <r>
    <x v="5"/>
    <x v="2"/>
    <n v="28.823530000000002"/>
  </r>
  <r>
    <x v="5"/>
    <x v="3"/>
    <m/>
  </r>
  <r>
    <x v="5"/>
    <x v="4"/>
    <m/>
  </r>
  <r>
    <x v="6"/>
    <x v="5"/>
    <n v="28.631127499999998"/>
  </r>
  <r>
    <x v="6"/>
    <x v="6"/>
    <n v="25"/>
  </r>
</pivotCacheRecords>
</file>

<file path=xl/pivotCache/pivotCacheRecords135.xml><?xml version="1.0" encoding="utf-8"?>
<pivotCacheRecords xmlns="http://schemas.openxmlformats.org/spreadsheetml/2006/main" xmlns:r="http://schemas.openxmlformats.org/officeDocument/2006/relationships" count="27">
  <r>
    <x v="0"/>
    <x v="0"/>
    <n v="27.320260000000001"/>
  </r>
  <r>
    <x v="0"/>
    <x v="1"/>
    <n v="26.96078"/>
  </r>
  <r>
    <x v="0"/>
    <x v="2"/>
    <n v="29.411760000000001"/>
  </r>
  <r>
    <x v="1"/>
    <x v="3"/>
    <n v="4"/>
  </r>
  <r>
    <x v="0"/>
    <x v="4"/>
    <m/>
  </r>
  <r>
    <x v="2"/>
    <x v="0"/>
    <n v="29.607839999999999"/>
  </r>
  <r>
    <x v="2"/>
    <x v="1"/>
    <n v="30.588239999999999"/>
  </r>
  <r>
    <x v="2"/>
    <x v="2"/>
    <n v="30.196079999999998"/>
  </r>
  <r>
    <x v="2"/>
    <x v="3"/>
    <m/>
  </r>
  <r>
    <x v="2"/>
    <x v="4"/>
    <m/>
  </r>
  <r>
    <x v="3"/>
    <x v="0"/>
    <n v="30.228760000000001"/>
  </r>
  <r>
    <x v="3"/>
    <x v="1"/>
    <n v="33.03922"/>
  </r>
  <r>
    <x v="3"/>
    <x v="2"/>
    <n v="29.183009999999999"/>
  </r>
  <r>
    <x v="3"/>
    <x v="3"/>
    <m/>
  </r>
  <r>
    <x v="3"/>
    <x v="4"/>
    <m/>
  </r>
  <r>
    <x v="4"/>
    <x v="0"/>
    <n v="30.71895"/>
  </r>
  <r>
    <x v="4"/>
    <x v="1"/>
    <n v="32.973860000000002"/>
  </r>
  <r>
    <x v="4"/>
    <x v="2"/>
    <n v="31.209150000000001"/>
  </r>
  <r>
    <x v="4"/>
    <x v="3"/>
    <m/>
  </r>
  <r>
    <x v="4"/>
    <x v="4"/>
    <m/>
  </r>
  <r>
    <x v="5"/>
    <x v="0"/>
    <n v="29.346409999999999"/>
  </r>
  <r>
    <x v="5"/>
    <x v="1"/>
    <n v="26.37255"/>
  </r>
  <r>
    <x v="5"/>
    <x v="2"/>
    <n v="25.915030000000002"/>
  </r>
  <r>
    <x v="5"/>
    <x v="3"/>
    <m/>
  </r>
  <r>
    <x v="5"/>
    <x v="4"/>
    <m/>
  </r>
  <r>
    <x v="6"/>
    <x v="5"/>
    <n v="27.941993750000002"/>
  </r>
  <r>
    <x v="6"/>
    <x v="6"/>
    <n v="25"/>
  </r>
</pivotCacheRecords>
</file>

<file path=xl/pivotCache/pivotCacheRecords136.xml><?xml version="1.0" encoding="utf-8"?>
<pivotCacheRecords xmlns="http://schemas.openxmlformats.org/spreadsheetml/2006/main" xmlns:r="http://schemas.openxmlformats.org/officeDocument/2006/relationships" count="27">
  <r>
    <x v="0"/>
    <x v="0"/>
    <n v="27.418299999999999"/>
  </r>
  <r>
    <x v="0"/>
    <x v="1"/>
    <n v="25.947710000000001"/>
  </r>
  <r>
    <x v="0"/>
    <x v="2"/>
    <n v="31.928100000000001"/>
  </r>
  <r>
    <x v="1"/>
    <x v="3"/>
    <n v="4"/>
  </r>
  <r>
    <x v="0"/>
    <x v="4"/>
    <m/>
  </r>
  <r>
    <x v="2"/>
    <x v="0"/>
    <n v="26.37255"/>
  </r>
  <r>
    <x v="2"/>
    <x v="1"/>
    <n v="28.104579999999999"/>
  </r>
  <r>
    <x v="2"/>
    <x v="2"/>
    <n v="28.03922"/>
  </r>
  <r>
    <x v="2"/>
    <x v="3"/>
    <m/>
  </r>
  <r>
    <x v="2"/>
    <x v="4"/>
    <m/>
  </r>
  <r>
    <x v="3"/>
    <x v="0"/>
    <n v="29.411760000000001"/>
  </r>
  <r>
    <x v="3"/>
    <x v="1"/>
    <n v="31.53595"/>
  </r>
  <r>
    <x v="3"/>
    <x v="2"/>
    <n v="26.895420000000001"/>
  </r>
  <r>
    <x v="3"/>
    <x v="3"/>
    <m/>
  </r>
  <r>
    <x v="3"/>
    <x v="4"/>
    <m/>
  </r>
  <r>
    <x v="4"/>
    <x v="0"/>
    <n v="32.320259999999998"/>
  </r>
  <r>
    <x v="4"/>
    <x v="1"/>
    <n v="30.947710000000001"/>
  </r>
  <r>
    <x v="4"/>
    <x v="2"/>
    <n v="31.143789999999999"/>
  </r>
  <r>
    <x v="4"/>
    <x v="3"/>
    <m/>
  </r>
  <r>
    <x v="4"/>
    <x v="4"/>
    <m/>
  </r>
  <r>
    <x v="5"/>
    <x v="0"/>
    <n v="28.790849999999999"/>
  </r>
  <r>
    <x v="5"/>
    <x v="1"/>
    <n v="27.614380000000001"/>
  </r>
  <r>
    <x v="5"/>
    <x v="2"/>
    <n v="26.013069999999999"/>
  </r>
  <r>
    <x v="5"/>
    <x v="3"/>
    <m/>
  </r>
  <r>
    <x v="5"/>
    <x v="4"/>
    <m/>
  </r>
  <r>
    <x v="6"/>
    <x v="5"/>
    <n v="27.280228125000001"/>
  </r>
  <r>
    <x v="6"/>
    <x v="6"/>
    <n v="25"/>
  </r>
</pivotCacheRecords>
</file>

<file path=xl/pivotCache/pivotCacheRecords137.xml><?xml version="1.0" encoding="utf-8"?>
<pivotCacheRecords xmlns="http://schemas.openxmlformats.org/spreadsheetml/2006/main" xmlns:r="http://schemas.openxmlformats.org/officeDocument/2006/relationships" count="27">
  <r>
    <x v="0"/>
    <x v="0"/>
    <n v="29.967320000000001"/>
  </r>
  <r>
    <x v="0"/>
    <x v="1"/>
    <n v="28.431370000000001"/>
  </r>
  <r>
    <x v="0"/>
    <x v="2"/>
    <n v="29.379079999999998"/>
  </r>
  <r>
    <x v="1"/>
    <x v="3"/>
    <n v="7"/>
  </r>
  <r>
    <x v="0"/>
    <x v="4"/>
    <m/>
  </r>
  <r>
    <x v="2"/>
    <x v="0"/>
    <n v="29.901959999999999"/>
  </r>
  <r>
    <x v="2"/>
    <x v="1"/>
    <n v="29.248370000000001"/>
  </r>
  <r>
    <x v="2"/>
    <x v="2"/>
    <n v="35.163400000000003"/>
  </r>
  <r>
    <x v="2"/>
    <x v="3"/>
    <m/>
  </r>
  <r>
    <x v="2"/>
    <x v="4"/>
    <m/>
  </r>
  <r>
    <x v="3"/>
    <x v="0"/>
    <n v="29.705880000000001"/>
  </r>
  <r>
    <x v="3"/>
    <x v="1"/>
    <n v="30.294119999999999"/>
  </r>
  <r>
    <x v="3"/>
    <x v="2"/>
    <n v="30.751629999999999"/>
  </r>
  <r>
    <x v="3"/>
    <x v="3"/>
    <m/>
  </r>
  <r>
    <x v="3"/>
    <x v="4"/>
    <m/>
  </r>
  <r>
    <x v="4"/>
    <x v="0"/>
    <n v="30.98039"/>
  </r>
  <r>
    <x v="4"/>
    <x v="1"/>
    <n v="32.320259999999998"/>
  </r>
  <r>
    <x v="4"/>
    <x v="2"/>
    <n v="34.379080000000002"/>
  </r>
  <r>
    <x v="4"/>
    <x v="3"/>
    <m/>
  </r>
  <r>
    <x v="4"/>
    <x v="4"/>
    <m/>
  </r>
  <r>
    <x v="5"/>
    <x v="0"/>
    <n v="25.326799999999999"/>
  </r>
  <r>
    <x v="5"/>
    <x v="1"/>
    <n v="28.954249999999998"/>
  </r>
  <r>
    <x v="5"/>
    <x v="2"/>
    <n v="25.84967"/>
  </r>
  <r>
    <x v="5"/>
    <x v="3"/>
    <m/>
  </r>
  <r>
    <x v="5"/>
    <x v="4"/>
    <m/>
  </r>
  <r>
    <x v="6"/>
    <x v="5"/>
    <n v="28.603348749999999"/>
  </r>
  <r>
    <x v="6"/>
    <x v="6"/>
    <n v="25"/>
  </r>
</pivotCacheRecords>
</file>

<file path=xl/pivotCache/pivotCacheRecords138.xml><?xml version="1.0" encoding="utf-8"?>
<pivotCacheRecords xmlns="http://schemas.openxmlformats.org/spreadsheetml/2006/main" xmlns:r="http://schemas.openxmlformats.org/officeDocument/2006/relationships" count="27">
  <r>
    <x v="0"/>
    <x v="0"/>
    <n v="28.366009999999999"/>
  </r>
  <r>
    <x v="0"/>
    <x v="1"/>
    <n v="26.66667"/>
  </r>
  <r>
    <x v="0"/>
    <x v="2"/>
    <n v="33.660130000000002"/>
  </r>
  <r>
    <x v="1"/>
    <x v="3"/>
    <n v="4"/>
  </r>
  <r>
    <x v="0"/>
    <x v="4"/>
    <m/>
  </r>
  <r>
    <x v="2"/>
    <x v="0"/>
    <n v="27.35294"/>
  </r>
  <r>
    <x v="2"/>
    <x v="1"/>
    <n v="32.810459999999999"/>
  </r>
  <r>
    <x v="2"/>
    <x v="2"/>
    <n v="29.052289999999999"/>
  </r>
  <r>
    <x v="2"/>
    <x v="3"/>
    <m/>
  </r>
  <r>
    <x v="2"/>
    <x v="4"/>
    <m/>
  </r>
  <r>
    <x v="3"/>
    <x v="0"/>
    <n v="30.228760000000001"/>
  </r>
  <r>
    <x v="3"/>
    <x v="1"/>
    <n v="30.915030000000002"/>
  </r>
  <r>
    <x v="3"/>
    <x v="2"/>
    <n v="27.385619999999999"/>
  </r>
  <r>
    <x v="3"/>
    <x v="3"/>
    <m/>
  </r>
  <r>
    <x v="3"/>
    <x v="4"/>
    <m/>
  </r>
  <r>
    <x v="4"/>
    <x v="0"/>
    <n v="34.01961"/>
  </r>
  <r>
    <x v="4"/>
    <x v="1"/>
    <n v="32.254899999999999"/>
  </r>
  <r>
    <x v="4"/>
    <x v="2"/>
    <n v="28.954249999999998"/>
  </r>
  <r>
    <x v="4"/>
    <x v="3"/>
    <m/>
  </r>
  <r>
    <x v="4"/>
    <x v="4"/>
    <m/>
  </r>
  <r>
    <x v="5"/>
    <x v="0"/>
    <n v="25.457519999999999"/>
  </r>
  <r>
    <x v="5"/>
    <x v="1"/>
    <n v="26.143789999999999"/>
  </r>
  <r>
    <x v="5"/>
    <x v="2"/>
    <n v="24.28105"/>
  </r>
  <r>
    <x v="5"/>
    <x v="3"/>
    <m/>
  </r>
  <r>
    <x v="5"/>
    <x v="4"/>
    <m/>
  </r>
  <r>
    <x v="6"/>
    <x v="5"/>
    <n v="27.596814375000001"/>
  </r>
  <r>
    <x v="6"/>
    <x v="6"/>
    <n v="25"/>
  </r>
</pivotCacheRecords>
</file>

<file path=xl/pivotCache/pivotCacheRecords139.xml><?xml version="1.0" encoding="utf-8"?>
<pivotCacheRecords xmlns="http://schemas.openxmlformats.org/spreadsheetml/2006/main" xmlns:r="http://schemas.openxmlformats.org/officeDocument/2006/relationships" count="27">
  <r>
    <x v="0"/>
    <x v="0"/>
    <n v="30.522880000000001"/>
  </r>
  <r>
    <x v="0"/>
    <x v="1"/>
    <n v="33.790849999999999"/>
  </r>
  <r>
    <x v="0"/>
    <x v="2"/>
    <n v="32.51634"/>
  </r>
  <r>
    <x v="1"/>
    <x v="3"/>
    <n v="8"/>
  </r>
  <r>
    <x v="0"/>
    <x v="4"/>
    <m/>
  </r>
  <r>
    <x v="2"/>
    <x v="0"/>
    <n v="28.496729999999999"/>
  </r>
  <r>
    <x v="2"/>
    <x v="1"/>
    <n v="33.823529999999998"/>
  </r>
  <r>
    <x v="2"/>
    <x v="2"/>
    <n v="31.40523"/>
  </r>
  <r>
    <x v="2"/>
    <x v="3"/>
    <m/>
  </r>
  <r>
    <x v="2"/>
    <x v="4"/>
    <m/>
  </r>
  <r>
    <x v="3"/>
    <x v="0"/>
    <n v="28.366009999999999"/>
  </r>
  <r>
    <x v="3"/>
    <x v="1"/>
    <n v="30.751629999999999"/>
  </r>
  <r>
    <x v="3"/>
    <x v="2"/>
    <n v="30.065359999999998"/>
  </r>
  <r>
    <x v="3"/>
    <x v="3"/>
    <m/>
  </r>
  <r>
    <x v="3"/>
    <x v="4"/>
    <m/>
  </r>
  <r>
    <x v="4"/>
    <x v="0"/>
    <n v="31.470590000000001"/>
  </r>
  <r>
    <x v="4"/>
    <x v="1"/>
    <n v="31.862749999999998"/>
  </r>
  <r>
    <x v="4"/>
    <x v="2"/>
    <n v="30.947710000000001"/>
  </r>
  <r>
    <x v="4"/>
    <x v="3"/>
    <m/>
  </r>
  <r>
    <x v="4"/>
    <x v="4"/>
    <m/>
  </r>
  <r>
    <x v="5"/>
    <x v="0"/>
    <n v="31.40523"/>
  </r>
  <r>
    <x v="5"/>
    <x v="1"/>
    <n v="31.96078"/>
  </r>
  <r>
    <x v="5"/>
    <x v="2"/>
    <n v="32.287579999999998"/>
  </r>
  <r>
    <x v="5"/>
    <x v="3"/>
    <m/>
  </r>
  <r>
    <x v="5"/>
    <x v="4"/>
    <m/>
  </r>
  <r>
    <x v="6"/>
    <x v="5"/>
    <n v="29.854574999999997"/>
  </r>
  <r>
    <x v="6"/>
    <x v="6"/>
    <n v="25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27">
  <r>
    <n v="0.2"/>
    <x v="0"/>
    <n v="34.718260000000001"/>
  </r>
  <r>
    <n v="0.2"/>
    <x v="1"/>
    <n v="32.369309999999999"/>
  </r>
  <r>
    <n v="0.2"/>
    <x v="2"/>
    <n v="39.484050000000003"/>
  </r>
  <r>
    <n v="0.2"/>
    <x v="3"/>
    <n v="34.955869999999997"/>
  </r>
  <r>
    <n v="0.2"/>
    <x v="4"/>
    <n v="34.181939999999997"/>
  </r>
  <r>
    <n v="0.3"/>
    <x v="0"/>
    <n v="35.376779999999997"/>
  </r>
  <r>
    <n v="0.3"/>
    <x v="1"/>
    <n v="33.720300000000002"/>
  </r>
  <r>
    <n v="0.3"/>
    <x v="2"/>
    <n v="37.739310000000003"/>
  </r>
  <r>
    <n v="0.3"/>
    <x v="3"/>
    <n v="35.906309999999998"/>
  </r>
  <r>
    <n v="0.3"/>
    <x v="4"/>
    <n v="34.134419999999999"/>
  </r>
  <r>
    <n v="0.4"/>
    <x v="0"/>
    <n v="33.034619999999997"/>
  </r>
  <r>
    <n v="0.4"/>
    <x v="1"/>
    <n v="29.52478"/>
  </r>
  <r>
    <n v="0.4"/>
    <x v="2"/>
    <n v="32.423630000000003"/>
  </r>
  <r>
    <n v="0.4"/>
    <x v="3"/>
    <n v="34.025799999999997"/>
  </r>
  <r>
    <n v="0.4"/>
    <x v="4"/>
    <n v="29.44331"/>
  </r>
  <r>
    <n v="0.5"/>
    <x v="0"/>
    <n v="32.029870000000003"/>
  </r>
  <r>
    <n v="0.5"/>
    <x v="1"/>
    <n v="27.135100000000001"/>
  </r>
  <r>
    <n v="0.5"/>
    <x v="2"/>
    <n v="33.530209999999997"/>
  </r>
  <r>
    <n v="0.5"/>
    <x v="3"/>
    <n v="35.118810000000003"/>
  </r>
  <r>
    <n v="0.5"/>
    <x v="4"/>
    <n v="35.31568"/>
  </r>
  <r>
    <n v="0.6"/>
    <x v="0"/>
    <n v="28.818739999999998"/>
  </r>
  <r>
    <n v="0.6"/>
    <x v="1"/>
    <n v="24.70468"/>
  </r>
  <r>
    <n v="0.6"/>
    <x v="2"/>
    <n v="28.458929999999999"/>
  </r>
  <r>
    <n v="0.6"/>
    <x v="3"/>
    <n v="26.836390000000002"/>
  </r>
  <r>
    <n v="0.6"/>
    <x v="4"/>
    <n v="26.612359999999999"/>
  </r>
  <r>
    <m/>
    <x v="5"/>
    <n v="32.383978400000011"/>
  </r>
  <r>
    <m/>
    <x v="6"/>
    <n v="24.3"/>
  </r>
</pivotCacheRecords>
</file>

<file path=xl/pivotCache/pivotCacheRecords140.xml><?xml version="1.0" encoding="utf-8"?>
<pivotCacheRecords xmlns="http://schemas.openxmlformats.org/spreadsheetml/2006/main" xmlns:r="http://schemas.openxmlformats.org/officeDocument/2006/relationships" count="27">
  <r>
    <x v="0"/>
    <x v="0"/>
    <n v="31.96078"/>
  </r>
  <r>
    <x v="0"/>
    <x v="1"/>
    <n v="31.895420000000001"/>
  </r>
  <r>
    <x v="0"/>
    <x v="2"/>
    <n v="27.875820000000001"/>
  </r>
  <r>
    <x v="1"/>
    <x v="3"/>
    <n v="2"/>
  </r>
  <r>
    <x v="2"/>
    <x v="4"/>
    <n v="4"/>
  </r>
  <r>
    <x v="3"/>
    <x v="0"/>
    <n v="32.026139999999998"/>
  </r>
  <r>
    <x v="3"/>
    <x v="1"/>
    <n v="31.37255"/>
  </r>
  <r>
    <x v="3"/>
    <x v="2"/>
    <n v="28.20261"/>
  </r>
  <r>
    <x v="3"/>
    <x v="3"/>
    <m/>
  </r>
  <r>
    <x v="3"/>
    <x v="4"/>
    <m/>
  </r>
  <r>
    <x v="4"/>
    <x v="0"/>
    <n v="31.209150000000001"/>
  </r>
  <r>
    <x v="4"/>
    <x v="1"/>
    <n v="30.326799999999999"/>
  </r>
  <r>
    <x v="4"/>
    <x v="2"/>
    <n v="27.058820000000001"/>
  </r>
  <r>
    <x v="4"/>
    <x v="3"/>
    <m/>
  </r>
  <r>
    <x v="4"/>
    <x v="4"/>
    <m/>
  </r>
  <r>
    <x v="5"/>
    <x v="0"/>
    <n v="28.62745"/>
  </r>
  <r>
    <x v="5"/>
    <x v="1"/>
    <n v="30.915030000000002"/>
  </r>
  <r>
    <x v="5"/>
    <x v="2"/>
    <n v="28.33333"/>
  </r>
  <r>
    <x v="5"/>
    <x v="3"/>
    <m/>
  </r>
  <r>
    <x v="5"/>
    <x v="4"/>
    <m/>
  </r>
  <r>
    <x v="6"/>
    <x v="0"/>
    <n v="35.032679999999999"/>
  </r>
  <r>
    <x v="6"/>
    <x v="1"/>
    <n v="34.673200000000001"/>
  </r>
  <r>
    <x v="6"/>
    <x v="2"/>
    <n v="35.98039"/>
  </r>
  <r>
    <x v="6"/>
    <x v="3"/>
    <m/>
  </r>
  <r>
    <x v="6"/>
    <x v="4"/>
    <m/>
  </r>
  <r>
    <x v="7"/>
    <x v="5"/>
    <n v="27.734715882352944"/>
  </r>
  <r>
    <x v="7"/>
    <x v="6"/>
    <m/>
  </r>
</pivotCacheRecords>
</file>

<file path=xl/pivotCache/pivotCacheRecords141.xml><?xml version="1.0" encoding="utf-8"?>
<pivotCacheRecords xmlns="http://schemas.openxmlformats.org/spreadsheetml/2006/main" xmlns:r="http://schemas.openxmlformats.org/officeDocument/2006/relationships" count="27">
  <r>
    <x v="0"/>
    <x v="0"/>
    <n v="35.38382"/>
  </r>
  <r>
    <x v="0"/>
    <x v="1"/>
    <n v="31.12828"/>
  </r>
  <r>
    <x v="0"/>
    <x v="2"/>
    <n v="29.912420000000001"/>
  </r>
  <r>
    <x v="0"/>
    <x v="3"/>
    <n v="30.278210000000001"/>
  </r>
  <r>
    <x v="0"/>
    <x v="4"/>
    <n v="31.684699999999999"/>
  </r>
  <r>
    <x v="1"/>
    <x v="0"/>
    <n v="34.708910000000003"/>
  </r>
  <r>
    <x v="1"/>
    <x v="1"/>
    <n v="29.706340000000001"/>
  </r>
  <r>
    <x v="1"/>
    <x v="2"/>
    <n v="30.757339999999999"/>
  </r>
  <r>
    <x v="1"/>
    <x v="3"/>
    <n v="31.154039999999998"/>
  </r>
  <r>
    <x v="1"/>
    <x v="4"/>
    <n v="33.611539999999998"/>
  </r>
  <r>
    <x v="2"/>
    <x v="0"/>
    <n v="33.199379999999998"/>
  </r>
  <r>
    <x v="2"/>
    <x v="1"/>
    <n v="29.206589999999998"/>
  </r>
  <r>
    <x v="2"/>
    <x v="2"/>
    <n v="31.164349999999999"/>
  </r>
  <r>
    <x v="2"/>
    <x v="3"/>
    <n v="33.647599999999997"/>
  </r>
  <r>
    <x v="2"/>
    <x v="4"/>
    <n v="32.7151"/>
  </r>
  <r>
    <x v="3"/>
    <x v="0"/>
    <n v="35.023180000000004"/>
  </r>
  <r>
    <x v="3"/>
    <x v="1"/>
    <n v="28.042249999999999"/>
  </r>
  <r>
    <x v="3"/>
    <x v="2"/>
    <n v="34.9253"/>
  </r>
  <r>
    <x v="3"/>
    <x v="3"/>
    <n v="30.803709999999999"/>
  </r>
  <r>
    <x v="3"/>
    <x v="4"/>
    <n v="31.44256"/>
  </r>
  <r>
    <x v="4"/>
    <x v="0"/>
    <n v="26.92942"/>
  </r>
  <r>
    <x v="4"/>
    <x v="1"/>
    <n v="25.347760000000001"/>
  </r>
  <r>
    <x v="4"/>
    <x v="2"/>
    <n v="26.92942"/>
  </r>
  <r>
    <x v="4"/>
    <x v="3"/>
    <n v="26.115400000000001"/>
  </r>
  <r>
    <x v="4"/>
    <x v="4"/>
    <n v="25.749610000000001"/>
  </r>
  <r>
    <x v="5"/>
    <x v="5"/>
    <n v="30.782689200000004"/>
  </r>
  <r>
    <x v="5"/>
    <x v="6"/>
    <n v="34.75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27">
  <r>
    <n v="0.2"/>
    <x v="0"/>
    <n v="32.06382"/>
  </r>
  <r>
    <n v="0.2"/>
    <x v="1"/>
    <n v="30.87576"/>
  </r>
  <r>
    <n v="0.2"/>
    <x v="2"/>
    <n v="39.82349"/>
  </r>
  <r>
    <n v="0.2"/>
    <x v="3"/>
    <n v="36.116770000000002"/>
  </r>
  <r>
    <n v="0.2"/>
    <x v="4"/>
    <n v="34.650370000000002"/>
  </r>
  <r>
    <n v="0.3"/>
    <x v="0"/>
    <n v="33.89002"/>
  </r>
  <r>
    <n v="0.3"/>
    <x v="1"/>
    <n v="33.686349999999997"/>
  </r>
  <r>
    <n v="0.3"/>
    <x v="2"/>
    <n v="40.190089999999998"/>
  </r>
  <r>
    <n v="0.3"/>
    <x v="3"/>
    <n v="34.901560000000003"/>
  </r>
  <r>
    <n v="0.3"/>
    <x v="4"/>
    <n v="36.435850000000002"/>
  </r>
  <r>
    <n v="0.4"/>
    <x v="0"/>
    <n v="34.589269999999999"/>
  </r>
  <r>
    <n v="0.4"/>
    <x v="1"/>
    <n v="32.002719999999997"/>
  </r>
  <r>
    <n v="0.4"/>
    <x v="2"/>
    <n v="30.448070000000001"/>
  </r>
  <r>
    <n v="0.4"/>
    <x v="3"/>
    <n v="29.66056"/>
  </r>
  <r>
    <n v="0.4"/>
    <x v="4"/>
    <n v="29.416160000000001"/>
  </r>
  <r>
    <n v="0.5"/>
    <x v="0"/>
    <n v="32.423630000000003"/>
  </r>
  <r>
    <n v="0.5"/>
    <x v="1"/>
    <n v="31.07264"/>
  </r>
  <r>
    <n v="0.5"/>
    <x v="2"/>
    <n v="30.45485"/>
  </r>
  <r>
    <n v="0.5"/>
    <x v="3"/>
    <n v="32.769860000000001"/>
  </r>
  <r>
    <n v="0.5"/>
    <x v="4"/>
    <n v="34.575699999999998"/>
  </r>
  <r>
    <n v="0.6"/>
    <x v="0"/>
    <n v="27.868300000000001"/>
  </r>
  <r>
    <n v="0.6"/>
    <x v="1"/>
    <n v="25.390360000000001"/>
  </r>
  <r>
    <n v="0.6"/>
    <x v="2"/>
    <n v="27.909030000000001"/>
  </r>
  <r>
    <n v="0.6"/>
    <x v="3"/>
    <n v="27.074000000000002"/>
  </r>
  <r>
    <n v="0.6"/>
    <x v="4"/>
    <n v="25.403939999999999"/>
  </r>
  <r>
    <m/>
    <x v="5"/>
    <n v="32.147726800000001"/>
  </r>
  <r>
    <m/>
    <x v="6"/>
    <n v="24.3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27">
  <r>
    <n v="0.2"/>
    <x v="0"/>
    <n v="30.923290000000001"/>
  </r>
  <r>
    <n v="0.2"/>
    <x v="1"/>
    <n v="32.437199999999997"/>
  </r>
  <r>
    <n v="0.2"/>
    <x v="2"/>
    <n v="39.606250000000003"/>
  </r>
  <r>
    <n v="0.2"/>
    <x v="3"/>
    <n v="34.84046"/>
  </r>
  <r>
    <n v="0.2"/>
    <x v="4"/>
    <n v="35.723010000000002"/>
  </r>
  <r>
    <n v="0.3"/>
    <x v="0"/>
    <n v="34.691110000000002"/>
  </r>
  <r>
    <n v="0.3"/>
    <x v="1"/>
    <n v="32.871690000000001"/>
  </r>
  <r>
    <n v="0.3"/>
    <x v="2"/>
    <n v="36.367959999999997"/>
  </r>
  <r>
    <n v="0.3"/>
    <x v="3"/>
    <n v="34.487439999999999"/>
  </r>
  <r>
    <n v="0.3"/>
    <x v="4"/>
    <n v="35.132379999999998"/>
  </r>
  <r>
    <n v="0.4"/>
    <x v="0"/>
    <n v="31.921250000000001"/>
  </r>
  <r>
    <n v="0.4"/>
    <x v="1"/>
    <n v="31.126950000000001"/>
  </r>
  <r>
    <n v="0.4"/>
    <x v="2"/>
    <n v="30.855399999999999"/>
  </r>
  <r>
    <n v="0.4"/>
    <x v="3"/>
    <n v="32.71555"/>
  </r>
  <r>
    <n v="0.4"/>
    <x v="4"/>
    <n v="28.17379"/>
  </r>
  <r>
    <n v="0.5"/>
    <x v="0"/>
    <n v="33.917180000000002"/>
  </r>
  <r>
    <n v="0.5"/>
    <x v="1"/>
    <n v="32.600140000000003"/>
  </r>
  <r>
    <n v="0.5"/>
    <x v="2"/>
    <n v="30.651730000000001"/>
  </r>
  <r>
    <n v="0.5"/>
    <x v="3"/>
    <n v="36.042090000000002"/>
  </r>
  <r>
    <n v="0.5"/>
    <x v="4"/>
    <n v="33.727089999999997"/>
  </r>
  <r>
    <n v="0.6"/>
    <x v="0"/>
    <n v="41.955190000000002"/>
  </r>
  <r>
    <n v="0.6"/>
    <x v="1"/>
    <n v="37.732520000000001"/>
  </r>
  <r>
    <n v="0.6"/>
    <x v="2"/>
    <n v="37.447389999999999"/>
  </r>
  <r>
    <n v="0.6"/>
    <x v="3"/>
    <n v="35.851999999999997"/>
  </r>
  <r>
    <n v="0.6"/>
    <x v="4"/>
    <n v="38.200949999999999"/>
  </r>
  <r>
    <m/>
    <x v="5"/>
    <n v="34.40000040000001"/>
  </r>
  <r>
    <m/>
    <x v="6"/>
    <n v="24.3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27">
  <r>
    <n v="0.2"/>
    <x v="0"/>
    <n v="31.37135"/>
  </r>
  <r>
    <n v="0.2"/>
    <x v="1"/>
    <n v="33.923960000000001"/>
  </r>
  <r>
    <n v="0.2"/>
    <x v="2"/>
    <n v="33.360489999999999"/>
  </r>
  <r>
    <n v="0.2"/>
    <x v="3"/>
    <n v="37.189410000000002"/>
  </r>
  <r>
    <n v="0.2"/>
    <x v="4"/>
    <n v="35.566870000000002"/>
  </r>
  <r>
    <n v="0.3"/>
    <x v="0"/>
    <n v="31.819420000000001"/>
  </r>
  <r>
    <n v="0.3"/>
    <x v="1"/>
    <n v="33.652410000000003"/>
  </r>
  <r>
    <n v="0.3"/>
    <x v="2"/>
    <n v="33.536999999999999"/>
  </r>
  <r>
    <n v="0.3"/>
    <x v="3"/>
    <n v="37.331980000000001"/>
  </r>
  <r>
    <n v="0.3"/>
    <x v="4"/>
    <n v="34.148000000000003"/>
  </r>
  <r>
    <n v="0.4"/>
    <x v="0"/>
    <n v="31.602170000000001"/>
  </r>
  <r>
    <n v="0.4"/>
    <x v="1"/>
    <n v="29.18534"/>
  </r>
  <r>
    <n v="0.4"/>
    <x v="2"/>
    <n v="33.78819"/>
  </r>
  <r>
    <n v="0.4"/>
    <x v="3"/>
    <n v="35.967410000000001"/>
  </r>
  <r>
    <n v="0.4"/>
    <x v="4"/>
    <n v="35.505769999999998"/>
  </r>
  <r>
    <n v="0.5"/>
    <x v="0"/>
    <n v="31.337409999999998"/>
  </r>
  <r>
    <n v="0.5"/>
    <x v="1"/>
    <n v="29.58588"/>
  </r>
  <r>
    <n v="0.5"/>
    <x v="2"/>
    <n v="32.654449999999997"/>
  </r>
  <r>
    <n v="0.5"/>
    <x v="3"/>
    <n v="36.938220000000001"/>
  </r>
  <r>
    <n v="0.5"/>
    <x v="4"/>
    <n v="33.951120000000003"/>
  </r>
  <r>
    <n v="0.6"/>
    <x v="0"/>
    <n v="31.961980000000001"/>
  </r>
  <r>
    <n v="0.6"/>
    <x v="1"/>
    <n v="29.74202"/>
  </r>
  <r>
    <n v="0.6"/>
    <x v="2"/>
    <n v="32.186010000000003"/>
  </r>
  <r>
    <n v="0.6"/>
    <x v="3"/>
    <n v="36.992530000000002"/>
  </r>
  <r>
    <n v="0.6"/>
    <x v="4"/>
    <n v="34.446710000000003"/>
  </r>
  <r>
    <m/>
    <x v="5"/>
    <n v="33.509844000000001"/>
  </r>
  <r>
    <m/>
    <x v="6"/>
    <n v="24.3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27">
  <r>
    <n v="0.2"/>
    <x v="0"/>
    <n v="33.849290000000003"/>
  </r>
  <r>
    <n v="0.2"/>
    <x v="1"/>
    <n v="40.509160000000001"/>
  </r>
  <r>
    <n v="0.2"/>
    <x v="2"/>
    <n v="40.095039999999997"/>
  </r>
  <r>
    <n v="0.2"/>
    <x v="3"/>
    <n v="38.954509999999999"/>
  </r>
  <r>
    <n v="0.2"/>
    <x v="4"/>
    <n v="38.974879999999999"/>
  </r>
  <r>
    <n v="0.3"/>
    <x v="0"/>
    <n v="31.323830000000001"/>
  </r>
  <r>
    <n v="0.3"/>
    <x v="1"/>
    <n v="41.147320000000001"/>
  </r>
  <r>
    <n v="0.3"/>
    <x v="2"/>
    <n v="39.436520000000002"/>
  </r>
  <r>
    <n v="0.3"/>
    <x v="3"/>
    <n v="39.456890000000001"/>
  </r>
  <r>
    <n v="0.3"/>
    <x v="4"/>
    <n v="39.891379999999998"/>
  </r>
  <r>
    <n v="0.4"/>
    <x v="0"/>
    <n v="35.940260000000002"/>
  </r>
  <r>
    <n v="0.4"/>
    <x v="1"/>
    <n v="31.894089999999998"/>
  </r>
  <r>
    <n v="0.4"/>
    <x v="2"/>
    <n v="35.485399999999998"/>
  </r>
  <r>
    <n v="0.4"/>
    <x v="3"/>
    <n v="37.230139999999999"/>
  </r>
  <r>
    <n v="0.4"/>
    <x v="4"/>
    <n v="33.761029999999998"/>
  </r>
  <r>
    <n v="0.5"/>
    <x v="0"/>
    <n v="42.084180000000003"/>
  </r>
  <r>
    <n v="0.5"/>
    <x v="1"/>
    <n v="32.654449999999997"/>
  </r>
  <r>
    <n v="0.5"/>
    <x v="2"/>
    <n v="37.515270000000001"/>
  </r>
  <r>
    <n v="0.5"/>
    <x v="3"/>
    <n v="38.458930000000002"/>
  </r>
  <r>
    <n v="0.5"/>
    <x v="4"/>
    <n v="36.123559999999998"/>
  </r>
  <r>
    <n v="0.6"/>
    <x v="0"/>
    <n v="40.244399999999999"/>
  </r>
  <r>
    <n v="0.6"/>
    <x v="1"/>
    <n v="42.885269999999998"/>
  </r>
  <r>
    <n v="0.6"/>
    <x v="2"/>
    <n v="40.339440000000003"/>
  </r>
  <r>
    <n v="0.6"/>
    <x v="3"/>
    <n v="40.665309999999998"/>
  </r>
  <r>
    <n v="0.6"/>
    <x v="4"/>
    <n v="42.172440000000002"/>
  </r>
  <r>
    <m/>
    <x v="5"/>
    <n v="38.043719599999996"/>
  </r>
  <r>
    <m/>
    <x v="6"/>
    <n v="24.3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27">
  <r>
    <n v="0.2"/>
    <x v="0"/>
    <n v="27.068729999999999"/>
  </r>
  <r>
    <n v="0.2"/>
    <x v="1"/>
    <n v="25.080860000000001"/>
  </r>
  <r>
    <n v="0.2"/>
    <x v="2"/>
    <n v="29.642859999999999"/>
  </r>
  <r>
    <n v="0.2"/>
    <x v="3"/>
    <n v="23.605119999999999"/>
  </r>
  <r>
    <n v="0.2"/>
    <x v="4"/>
    <n v="26.90701"/>
  </r>
  <r>
    <n v="0.3"/>
    <x v="0"/>
    <n v="27.560649999999999"/>
  </r>
  <r>
    <n v="0.3"/>
    <x v="1"/>
    <n v="24.292449999999999"/>
  </r>
  <r>
    <n v="0.3"/>
    <x v="2"/>
    <n v="25.747979999999998"/>
  </r>
  <r>
    <n v="0.3"/>
    <x v="3"/>
    <n v="22.493259999999999"/>
  </r>
  <r>
    <n v="0.3"/>
    <x v="4"/>
    <n v="29.919139999999999"/>
  </r>
  <r>
    <n v="0.4"/>
    <x v="0"/>
    <n v="32.695419999999999"/>
  </r>
  <r>
    <n v="0.4"/>
    <x v="1"/>
    <n v="30.431270000000001"/>
  </r>
  <r>
    <n v="0.4"/>
    <x v="2"/>
    <n v="24.51482"/>
  </r>
  <r>
    <n v="0.4"/>
    <x v="3"/>
    <n v="23.766850000000002"/>
  </r>
  <r>
    <n v="0.4"/>
    <x v="4"/>
    <n v="24.885439999999999"/>
  </r>
  <r>
    <n v="0.5"/>
    <x v="0"/>
    <n v="27.25741"/>
  </r>
  <r>
    <n v="0.5"/>
    <x v="1"/>
    <n v="25"/>
  </r>
  <r>
    <n v="0.5"/>
    <x v="2"/>
    <n v="24.319410000000001"/>
  </r>
  <r>
    <n v="0.5"/>
    <x v="3"/>
    <n v="27.513480000000001"/>
  </r>
  <r>
    <n v="0.5"/>
    <x v="4"/>
    <n v="27.877359999999999"/>
  </r>
  <r>
    <n v="0.6"/>
    <x v="0"/>
    <n v="22.843669999999999"/>
  </r>
  <r>
    <n v="0.6"/>
    <x v="1"/>
    <n v="19.804580000000001"/>
  </r>
  <r>
    <n v="0.6"/>
    <x v="2"/>
    <n v="23.429919999999999"/>
  </r>
  <r>
    <n v="0.6"/>
    <x v="3"/>
    <n v="21.792449999999999"/>
  </r>
  <r>
    <n v="0.6"/>
    <x v="4"/>
    <n v="20.52561"/>
  </r>
  <r>
    <m/>
    <x v="5"/>
    <n v="25.496125833333338"/>
  </r>
  <r>
    <m/>
    <x v="6"/>
    <n v="39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">
  <r>
    <n v="0.2"/>
    <x v="0"/>
    <n v="37.829889999999999"/>
  </r>
  <r>
    <n v="0.2"/>
    <x v="1"/>
    <n v="32.701689999999999"/>
  </r>
  <r>
    <n v="0.2"/>
    <x v="2"/>
    <n v="35.834899999999998"/>
  </r>
  <r>
    <n v="0.2"/>
    <x v="3"/>
    <n v="33.333329999999997"/>
  </r>
  <r>
    <n v="0.2"/>
    <x v="4"/>
    <n v="29.56223"/>
  </r>
  <r>
    <n v="0.3"/>
    <x v="0"/>
    <n v="33.708570000000002"/>
  </r>
  <r>
    <n v="0.3"/>
    <x v="1"/>
    <n v="33.176990000000004"/>
  </r>
  <r>
    <n v="0.3"/>
    <x v="2"/>
    <n v="35.803629999999998"/>
  </r>
  <r>
    <n v="0.3"/>
    <x v="3"/>
    <n v="33.377110000000002"/>
  </r>
  <r>
    <n v="0.3"/>
    <x v="4"/>
    <n v="28.818010000000001"/>
  </r>
  <r>
    <n v="0.4"/>
    <x v="0"/>
    <n v="35.472169999999998"/>
  </r>
  <r>
    <n v="0.4"/>
    <x v="1"/>
    <n v="30.637899999999998"/>
  </r>
  <r>
    <n v="0.4"/>
    <x v="2"/>
    <n v="34.096310000000003"/>
  </r>
  <r>
    <n v="0.4"/>
    <x v="3"/>
    <n v="32.432769999999998"/>
  </r>
  <r>
    <n v="0.4"/>
    <x v="4"/>
    <n v="34.846780000000003"/>
  </r>
  <r>
    <n v="0.5"/>
    <x v="0"/>
    <n v="37.579740000000001"/>
  </r>
  <r>
    <n v="0.5"/>
    <x v="1"/>
    <n v="29.043150000000001"/>
  </r>
  <r>
    <n v="0.5"/>
    <x v="2"/>
    <n v="36.672919999999998"/>
  </r>
  <r>
    <n v="0.5"/>
    <x v="3"/>
    <n v="37.979990000000001"/>
  </r>
  <r>
    <n v="0.5"/>
    <x v="4"/>
    <n v="32.363979999999998"/>
  </r>
  <r>
    <n v="0.6"/>
    <x v="0"/>
    <n v="31.8324"/>
  </r>
  <r>
    <n v="0.6"/>
    <x v="1"/>
    <n v="27.567229999999999"/>
  </r>
  <r>
    <n v="0.6"/>
    <x v="2"/>
    <n v="31.976240000000001"/>
  </r>
  <r>
    <n v="0.6"/>
    <x v="3"/>
    <n v="31.65729"/>
  </r>
  <r>
    <n v="0.6"/>
    <x v="4"/>
    <n v="28.599119999999999"/>
  </r>
  <r>
    <m/>
    <x v="5"/>
    <n v="33.076173599999997"/>
  </r>
  <r>
    <m/>
    <x v="6"/>
    <n v="33.688868999999997"/>
  </r>
  <r>
    <m/>
    <x v="7"/>
    <n v="0.61269539999999978"/>
  </r>
  <r>
    <m/>
    <x v="8"/>
    <n v="34.639150666666666"/>
  </r>
  <r>
    <m/>
    <x v="7"/>
    <n v="1.5629770666666687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27">
  <r>
    <n v="0.2"/>
    <x v="0"/>
    <n v="28.180589999999999"/>
  </r>
  <r>
    <n v="0.2"/>
    <x v="1"/>
    <n v="25.667120000000001"/>
  </r>
  <r>
    <n v="0.2"/>
    <x v="2"/>
    <n v="30.06739"/>
  </r>
  <r>
    <n v="0.2"/>
    <x v="3"/>
    <n v="24.265499999999999"/>
  </r>
  <r>
    <n v="0.2"/>
    <x v="4"/>
    <n v="25.781669999999998"/>
  </r>
  <r>
    <n v="0.3"/>
    <x v="0"/>
    <n v="30.31671"/>
  </r>
  <r>
    <n v="0.3"/>
    <x v="1"/>
    <n v="25.323450000000001"/>
  </r>
  <r>
    <n v="0.3"/>
    <x v="2"/>
    <n v="27.230460000000001"/>
  </r>
  <r>
    <n v="0.3"/>
    <x v="3"/>
    <n v="22.830190000000002"/>
  </r>
  <r>
    <n v="0.3"/>
    <x v="4"/>
    <n v="29.002700000000001"/>
  </r>
  <r>
    <n v="0.4"/>
    <x v="0"/>
    <n v="31.260110000000001"/>
  </r>
  <r>
    <n v="0.4"/>
    <x v="1"/>
    <n v="31.785710000000002"/>
  </r>
  <r>
    <n v="0.4"/>
    <x v="2"/>
    <n v="24.47439"/>
  </r>
  <r>
    <n v="0.4"/>
    <x v="3"/>
    <n v="24.258759999999999"/>
  </r>
  <r>
    <n v="0.4"/>
    <x v="4"/>
    <n v="26.59704"/>
  </r>
  <r>
    <n v="0.5"/>
    <x v="0"/>
    <n v="28.05256"/>
  </r>
  <r>
    <n v="0.5"/>
    <x v="1"/>
    <n v="24.09704"/>
  </r>
  <r>
    <n v="0.5"/>
    <x v="2"/>
    <n v="25.087599999999998"/>
  </r>
  <r>
    <n v="0.5"/>
    <x v="3"/>
    <n v="27.109159999999999"/>
  </r>
  <r>
    <n v="0.5"/>
    <x v="4"/>
    <n v="26.435310000000001"/>
  </r>
  <r>
    <n v="0.6"/>
    <x v="0"/>
    <n v="22.425879999999999"/>
  </r>
  <r>
    <n v="0.6"/>
    <x v="1"/>
    <n v="19.575469999999999"/>
  </r>
  <r>
    <n v="0.6"/>
    <x v="2"/>
    <n v="23.30189"/>
  </r>
  <r>
    <n v="0.6"/>
    <x v="3"/>
    <n v="21.394880000000001"/>
  </r>
  <r>
    <n v="0.6"/>
    <x v="4"/>
    <n v="20.438009999999998"/>
  </r>
  <r>
    <m/>
    <x v="5"/>
    <n v="25.699124999999995"/>
  </r>
  <r>
    <m/>
    <x v="6"/>
    <n v="39.5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count="27">
  <r>
    <n v="0.2"/>
    <x v="0"/>
    <n v="27.60108"/>
  </r>
  <r>
    <n v="0.2"/>
    <x v="1"/>
    <n v="25.357140000000001"/>
  </r>
  <r>
    <n v="0.2"/>
    <x v="2"/>
    <n v="30"/>
  </r>
  <r>
    <n v="0.2"/>
    <x v="3"/>
    <n v="22.722370000000002"/>
  </r>
  <r>
    <n v="0.2"/>
    <x v="4"/>
    <n v="24.27224"/>
  </r>
  <r>
    <n v="0.3"/>
    <x v="0"/>
    <n v="25.83558"/>
  </r>
  <r>
    <n v="0.3"/>
    <x v="1"/>
    <n v="25.3841"/>
  </r>
  <r>
    <n v="0.3"/>
    <x v="2"/>
    <n v="25.956869999999999"/>
  </r>
  <r>
    <n v="0.3"/>
    <x v="3"/>
    <n v="22.756060000000002"/>
  </r>
  <r>
    <n v="0.3"/>
    <x v="4"/>
    <n v="30.363880000000002"/>
  </r>
  <r>
    <n v="0.4"/>
    <x v="0"/>
    <n v="34.17116"/>
  </r>
  <r>
    <n v="0.4"/>
    <x v="1"/>
    <n v="30.026949999999999"/>
  </r>
  <r>
    <n v="0.4"/>
    <x v="2"/>
    <n v="23.834230000000002"/>
  </r>
  <r>
    <n v="0.4"/>
    <x v="3"/>
    <n v="25.202159999999999"/>
  </r>
  <r>
    <n v="0.4"/>
    <x v="4"/>
    <n v="23.247979999999998"/>
  </r>
  <r>
    <n v="0.5"/>
    <x v="0"/>
    <n v="25.13477"/>
  </r>
  <r>
    <n v="0.5"/>
    <x v="1"/>
    <n v="25.053909999999998"/>
  </r>
  <r>
    <n v="0.5"/>
    <x v="2"/>
    <n v="25.754719999999999"/>
  </r>
  <r>
    <n v="0.5"/>
    <x v="3"/>
    <n v="27.338270000000001"/>
  </r>
  <r>
    <n v="0.5"/>
    <x v="4"/>
    <n v="26.549869999999999"/>
  </r>
  <r>
    <n v="0.6"/>
    <x v="0"/>
    <n v="23.382750000000001"/>
  </r>
  <r>
    <n v="0.6"/>
    <x v="1"/>
    <n v="20.215630000000001"/>
  </r>
  <r>
    <n v="0.6"/>
    <x v="2"/>
    <n v="24.083559999999999"/>
  </r>
  <r>
    <n v="0.6"/>
    <x v="3"/>
    <n v="21.927219999999998"/>
  </r>
  <r>
    <n v="0.6"/>
    <x v="4"/>
    <n v="20.76146"/>
  </r>
  <r>
    <m/>
    <x v="5"/>
    <n v="25.477358400000004"/>
  </r>
  <r>
    <m/>
    <x v="6"/>
    <n v="39.5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count="27">
  <r>
    <n v="0.2"/>
    <x v="0"/>
    <n v="28.26146"/>
  </r>
  <r>
    <n v="0.2"/>
    <x v="1"/>
    <n v="25.431270000000001"/>
  </r>
  <r>
    <n v="0.2"/>
    <x v="2"/>
    <n v="29.076820000000001"/>
  </r>
  <r>
    <n v="0.2"/>
    <x v="3"/>
    <n v="22.978439999999999"/>
  </r>
  <r>
    <n v="0.2"/>
    <x v="4"/>
    <n v="24.177900000000001"/>
  </r>
  <r>
    <n v="0.3"/>
    <x v="0"/>
    <n v="31.125340000000001"/>
  </r>
  <r>
    <n v="0.3"/>
    <x v="1"/>
    <n v="25.464960000000001"/>
  </r>
  <r>
    <n v="0.3"/>
    <x v="2"/>
    <n v="26.293800000000001"/>
  </r>
  <r>
    <n v="0.3"/>
    <x v="3"/>
    <n v="23.02561"/>
  </r>
  <r>
    <n v="0.3"/>
    <x v="4"/>
    <n v="29.804580000000001"/>
  </r>
  <r>
    <n v="0.4"/>
    <x v="0"/>
    <n v="30.916440000000001"/>
  </r>
  <r>
    <n v="0.4"/>
    <x v="1"/>
    <n v="32.22372"/>
  </r>
  <r>
    <n v="0.4"/>
    <x v="2"/>
    <n v="23.834230000000002"/>
  </r>
  <r>
    <n v="0.4"/>
    <x v="3"/>
    <n v="23.01887"/>
  </r>
  <r>
    <n v="0.4"/>
    <x v="4"/>
    <n v="25.741240000000001"/>
  </r>
  <r>
    <n v="0.5"/>
    <x v="0"/>
    <n v="28.416440000000001"/>
  </r>
  <r>
    <n v="0.5"/>
    <x v="1"/>
    <n v="24.292449999999999"/>
  </r>
  <r>
    <n v="0.5"/>
    <x v="2"/>
    <n v="23.99596"/>
  </r>
  <r>
    <n v="0.5"/>
    <x v="3"/>
    <n v="25.579509999999999"/>
  </r>
  <r>
    <n v="0.5"/>
    <x v="4"/>
    <n v="27.628029999999999"/>
  </r>
  <r>
    <n v="0.6"/>
    <x v="0"/>
    <n v="23.167120000000001"/>
  </r>
  <r>
    <n v="0.6"/>
    <x v="1"/>
    <n v="19.86523"/>
  </r>
  <r>
    <n v="0.6"/>
    <x v="2"/>
    <n v="22.425879999999999"/>
  </r>
  <r>
    <n v="0.6"/>
    <x v="3"/>
    <n v="22.075469999999999"/>
  </r>
  <r>
    <n v="0.6"/>
    <x v="4"/>
    <n v="20.653639999999999"/>
  </r>
  <r>
    <m/>
    <x v="5"/>
    <n v="25.578976399999998"/>
  </r>
  <r>
    <m/>
    <x v="6"/>
    <n v="39.5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count="27">
  <r>
    <n v="0.2"/>
    <x v="0"/>
    <n v="26.28032"/>
  </r>
  <r>
    <n v="0.2"/>
    <x v="1"/>
    <n v="25.82884"/>
  </r>
  <r>
    <n v="0.2"/>
    <x v="2"/>
    <n v="29.986519999999999"/>
  </r>
  <r>
    <n v="0.2"/>
    <x v="3"/>
    <n v="23.308630000000001"/>
  </r>
  <r>
    <n v="0.2"/>
    <x v="4"/>
    <n v="26.623989999999999"/>
  </r>
  <r>
    <n v="0.3"/>
    <x v="0"/>
    <n v="27.277629999999998"/>
  </r>
  <r>
    <n v="0.3"/>
    <x v="1"/>
    <n v="25.06739"/>
  </r>
  <r>
    <n v="0.3"/>
    <x v="2"/>
    <n v="24.993259999999999"/>
  </r>
  <r>
    <n v="0.3"/>
    <x v="3"/>
    <n v="23.881399999999999"/>
  </r>
  <r>
    <n v="0.3"/>
    <x v="4"/>
    <n v="29.622640000000001"/>
  </r>
  <r>
    <n v="0.4"/>
    <x v="0"/>
    <n v="31.502700000000001"/>
  </r>
  <r>
    <n v="0.4"/>
    <x v="1"/>
    <n v="30.566040000000001"/>
  </r>
  <r>
    <n v="0.4"/>
    <x v="2"/>
    <n v="24.312670000000001"/>
  </r>
  <r>
    <n v="0.4"/>
    <x v="3"/>
    <n v="24.231809999999999"/>
  </r>
  <r>
    <n v="0.4"/>
    <x v="4"/>
    <n v="24.285710000000002"/>
  </r>
  <r>
    <n v="0.5"/>
    <x v="0"/>
    <n v="27.897570000000002"/>
  </r>
  <r>
    <n v="0.5"/>
    <x v="1"/>
    <n v="24.636119999999998"/>
  </r>
  <r>
    <n v="0.5"/>
    <x v="2"/>
    <n v="24.501349999999999"/>
  </r>
  <r>
    <n v="0.5"/>
    <x v="3"/>
    <n v="27.695419999999999"/>
  </r>
  <r>
    <n v="0.5"/>
    <x v="4"/>
    <n v="25.80189"/>
  </r>
  <r>
    <n v="0.6"/>
    <x v="0"/>
    <n v="25.808630000000001"/>
  </r>
  <r>
    <n v="0.6"/>
    <x v="1"/>
    <n v="24.44744"/>
  </r>
  <r>
    <n v="0.6"/>
    <x v="2"/>
    <n v="24.346360000000001"/>
  </r>
  <r>
    <n v="0.6"/>
    <x v="3"/>
    <n v="23.605119999999999"/>
  </r>
  <r>
    <n v="0.6"/>
    <x v="4"/>
    <n v="22.70889"/>
  </r>
  <r>
    <m/>
    <x v="5"/>
    <n v="25.9687336"/>
  </r>
  <r>
    <m/>
    <x v="6"/>
    <n v="39.5"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count="27">
  <r>
    <n v="0.2"/>
    <x v="0"/>
    <n v="30.822099999999999"/>
  </r>
  <r>
    <n v="0.2"/>
    <x v="1"/>
    <n v="28.477900000000002"/>
  </r>
  <r>
    <n v="0.2"/>
    <x v="2"/>
    <n v="29.076820000000001"/>
  </r>
  <r>
    <n v="0.2"/>
    <x v="3"/>
    <n v="22.978439999999999"/>
  </r>
  <r>
    <n v="0.2"/>
    <x v="4"/>
    <n v="24.177900000000001"/>
  </r>
  <r>
    <n v="0.3"/>
    <x v="0"/>
    <n v="31.125340000000001"/>
  </r>
  <r>
    <n v="0.3"/>
    <x v="1"/>
    <n v="25.464960000000001"/>
  </r>
  <r>
    <n v="0.3"/>
    <x v="2"/>
    <n v="26.293800000000001"/>
  </r>
  <r>
    <n v="0.3"/>
    <x v="3"/>
    <n v="23.02561"/>
  </r>
  <r>
    <n v="0.3"/>
    <x v="4"/>
    <n v="29.804580000000001"/>
  </r>
  <r>
    <n v="0.4"/>
    <x v="0"/>
    <n v="30.916440000000001"/>
  </r>
  <r>
    <n v="0.4"/>
    <x v="1"/>
    <n v="32.22372"/>
  </r>
  <r>
    <n v="0.4"/>
    <x v="2"/>
    <n v="23.834230000000002"/>
  </r>
  <r>
    <n v="0.4"/>
    <x v="3"/>
    <n v="23.01887"/>
  </r>
  <r>
    <n v="0.4"/>
    <x v="4"/>
    <n v="25.741240000000001"/>
  </r>
  <r>
    <n v="0.5"/>
    <x v="0"/>
    <n v="28.416440000000001"/>
  </r>
  <r>
    <n v="0.5"/>
    <x v="1"/>
    <n v="24.292449999999999"/>
  </r>
  <r>
    <n v="0.5"/>
    <x v="2"/>
    <n v="23.99596"/>
  </r>
  <r>
    <n v="0.5"/>
    <x v="3"/>
    <n v="25.579509999999999"/>
  </r>
  <r>
    <n v="0.5"/>
    <x v="4"/>
    <n v="27.628029999999999"/>
  </r>
  <r>
    <n v="0.6"/>
    <x v="0"/>
    <n v="23.167120000000001"/>
  </r>
  <r>
    <n v="0.6"/>
    <x v="1"/>
    <n v="19.86523"/>
  </r>
  <r>
    <n v="0.6"/>
    <x v="2"/>
    <n v="22.425879999999999"/>
  </r>
  <r>
    <n v="0.6"/>
    <x v="3"/>
    <n v="22.075469999999999"/>
  </r>
  <r>
    <n v="0.6"/>
    <x v="4"/>
    <n v="20.653639999999999"/>
  </r>
  <r>
    <m/>
    <x v="5"/>
    <n v="25.468768695652177"/>
  </r>
  <r>
    <m/>
    <x v="6"/>
    <n v="39.5"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count="27">
  <r>
    <n v="0.2"/>
    <x v="0"/>
    <n v="29.02291"/>
    <n v="2"/>
  </r>
  <r>
    <n v="0.2"/>
    <x v="1"/>
    <n v="26.42183"/>
    <n v="1"/>
  </r>
  <r>
    <n v="0.2"/>
    <x v="2"/>
    <n v="28.975739999999998"/>
    <n v="1"/>
  </r>
  <r>
    <n v="0.2"/>
    <x v="3"/>
    <n v="28.685980000000001"/>
    <n v="1"/>
  </r>
  <r>
    <n v="0.2"/>
    <x v="4"/>
    <n v="25.929919999999999"/>
    <n v="1"/>
  </r>
  <r>
    <n v="0.3"/>
    <x v="0"/>
    <n v="30.404309999999999"/>
    <n v="2"/>
  </r>
  <r>
    <n v="0.3"/>
    <x v="1"/>
    <n v="26.415089999999999"/>
    <n v="1"/>
  </r>
  <r>
    <n v="0.3"/>
    <x v="2"/>
    <n v="29.016169999999999"/>
    <n v="1"/>
  </r>
  <r>
    <n v="0.3"/>
    <x v="3"/>
    <n v="28.901620000000001"/>
    <n v="1"/>
  </r>
  <r>
    <n v="0.3"/>
    <x v="4"/>
    <n v="25"/>
    <n v="1"/>
  </r>
  <r>
    <n v="0.4"/>
    <x v="0"/>
    <n v="29.777629999999998"/>
    <n v="2"/>
  </r>
  <r>
    <n v="0.4"/>
    <x v="1"/>
    <n v="25.572780000000002"/>
    <n v="2"/>
  </r>
  <r>
    <n v="0.4"/>
    <x v="2"/>
    <n v="26.367920000000002"/>
    <n v="1"/>
  </r>
  <r>
    <n v="0.4"/>
    <x v="3"/>
    <n v="25.256060000000002"/>
    <n v="1"/>
  </r>
  <r>
    <n v="0.4"/>
    <x v="4"/>
    <n v="23.74663"/>
    <n v="1"/>
  </r>
  <r>
    <n v="0.5"/>
    <x v="0"/>
    <n v="28.47035"/>
    <n v="2"/>
  </r>
  <r>
    <n v="0.5"/>
    <x v="1"/>
    <n v="26.11186"/>
    <n v="2"/>
  </r>
  <r>
    <n v="0.5"/>
    <x v="2"/>
    <n v="28.005389999999998"/>
    <n v="1"/>
  </r>
  <r>
    <n v="0.5"/>
    <x v="3"/>
    <n v="27.425879999999999"/>
    <n v="1"/>
  </r>
  <r>
    <n v="0.5"/>
    <x v="4"/>
    <n v="27.36523"/>
    <n v="1"/>
  </r>
  <r>
    <n v="0.6"/>
    <x v="0"/>
    <n v="30.86253"/>
    <n v="2"/>
  </r>
  <r>
    <n v="0.6"/>
    <x v="1"/>
    <n v="28.551210000000001"/>
    <n v="2"/>
  </r>
  <r>
    <n v="0.6"/>
    <x v="2"/>
    <n v="29.885439999999999"/>
    <n v="1"/>
  </r>
  <r>
    <n v="0.6"/>
    <x v="3"/>
    <n v="30.114560000000001"/>
    <n v="1"/>
  </r>
  <r>
    <n v="0.6"/>
    <x v="4"/>
    <n v="28.75337"/>
    <n v="1"/>
  </r>
  <r>
    <m/>
    <x v="5"/>
    <n v="27.801616399999997"/>
    <m/>
  </r>
  <r>
    <m/>
    <x v="6"/>
    <n v="39.5"/>
    <m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count="27">
  <r>
    <n v="0.2"/>
    <x v="0"/>
    <n v="24.134080000000001"/>
    <n v="1"/>
  </r>
  <r>
    <n v="0.2"/>
    <x v="1"/>
    <n v="24.9162"/>
    <n v="1"/>
  </r>
  <r>
    <n v="0.2"/>
    <x v="2"/>
    <n v="26.033519999999999"/>
    <n v="1"/>
  </r>
  <r>
    <n v="0.2"/>
    <x v="3"/>
    <n v="25.111730000000001"/>
    <n v="1"/>
  </r>
  <r>
    <n v="0.2"/>
    <x v="4"/>
    <m/>
    <m/>
  </r>
  <r>
    <n v="0.3"/>
    <x v="0"/>
    <n v="25"/>
    <n v="1"/>
  </r>
  <r>
    <n v="0.3"/>
    <x v="1"/>
    <n v="24.60894"/>
    <n v="1"/>
  </r>
  <r>
    <n v="0.3"/>
    <x v="2"/>
    <n v="24.8324"/>
    <n v="1"/>
  </r>
  <r>
    <n v="0.3"/>
    <x v="3"/>
    <n v="24.636869999999998"/>
    <n v="1"/>
  </r>
  <r>
    <n v="0.3"/>
    <x v="4"/>
    <m/>
    <m/>
  </r>
  <r>
    <n v="0.4"/>
    <x v="0"/>
    <n v="24.050280000000001"/>
    <n v="1"/>
  </r>
  <r>
    <n v="0.4"/>
    <x v="1"/>
    <n v="24.162009999999999"/>
    <n v="1"/>
  </r>
  <r>
    <n v="0.4"/>
    <x v="2"/>
    <n v="24.078209999999999"/>
    <n v="1"/>
  </r>
  <r>
    <n v="0.4"/>
    <x v="3"/>
    <n v="24.078209999999999"/>
    <n v="1"/>
  </r>
  <r>
    <n v="0.4"/>
    <x v="4"/>
    <m/>
    <m/>
  </r>
  <r>
    <n v="0.5"/>
    <x v="0"/>
    <n v="25.47486"/>
    <n v="2"/>
  </r>
  <r>
    <n v="0.5"/>
    <x v="1"/>
    <n v="24.52514"/>
    <n v="1"/>
  </r>
  <r>
    <n v="0.5"/>
    <x v="2"/>
    <n v="25"/>
    <n v="1"/>
  </r>
  <r>
    <n v="0.5"/>
    <x v="3"/>
    <n v="25.670390000000001"/>
    <n v="1"/>
  </r>
  <r>
    <n v="0.5"/>
    <x v="4"/>
    <m/>
    <m/>
  </r>
  <r>
    <n v="0.6"/>
    <x v="0"/>
    <n v="23.603349999999999"/>
    <n v="2"/>
  </r>
  <r>
    <n v="0.6"/>
    <x v="1"/>
    <n v="23.770949999999999"/>
    <n v="1"/>
  </r>
  <r>
    <n v="0.6"/>
    <x v="2"/>
    <n v="23.687149999999999"/>
    <n v="1"/>
  </r>
  <r>
    <n v="0.6"/>
    <x v="3"/>
    <n v="23.016760000000001"/>
    <n v="1"/>
  </r>
  <r>
    <n v="0.6"/>
    <x v="4"/>
    <m/>
    <m/>
  </r>
  <r>
    <m/>
    <x v="5"/>
    <n v="24.429838235294113"/>
    <m/>
  </r>
  <r>
    <m/>
    <x v="6"/>
    <n v="54"/>
    <m/>
  </r>
</pivotCacheRecords>
</file>

<file path=xl/pivotCache/pivotCacheRecords27.xml><?xml version="1.0" encoding="utf-8"?>
<pivotCacheRecords xmlns="http://schemas.openxmlformats.org/spreadsheetml/2006/main" xmlns:r="http://schemas.openxmlformats.org/officeDocument/2006/relationships" count="27">
  <r>
    <n v="0.2"/>
    <x v="0"/>
    <n v="24.18994"/>
    <n v="1"/>
  </r>
  <r>
    <n v="0.2"/>
    <x v="1"/>
    <n v="24.078209999999999"/>
    <n v="1"/>
  </r>
  <r>
    <n v="0.2"/>
    <x v="2"/>
    <n v="24.692740000000001"/>
    <n v="1"/>
  </r>
  <r>
    <n v="0.2"/>
    <x v="3"/>
    <n v="24.553070000000002"/>
    <n v="1"/>
  </r>
  <r>
    <n v="0.2"/>
    <x v="4"/>
    <m/>
    <m/>
  </r>
  <r>
    <n v="0.3"/>
    <x v="0"/>
    <n v="24.217880000000001"/>
    <n v="1"/>
  </r>
  <r>
    <n v="0.3"/>
    <x v="1"/>
    <n v="24.8324"/>
    <n v="1"/>
  </r>
  <r>
    <n v="0.3"/>
    <x v="2"/>
    <n v="24.860340000000001"/>
    <n v="1"/>
  </r>
  <r>
    <n v="0.3"/>
    <x v="3"/>
    <n v="25"/>
    <n v="1"/>
  </r>
  <r>
    <n v="0.3"/>
    <x v="4"/>
    <m/>
    <m/>
  </r>
  <r>
    <n v="0.4"/>
    <x v="0"/>
    <n v="24.804469999999998"/>
    <n v="1"/>
  </r>
  <r>
    <n v="0.4"/>
    <x v="1"/>
    <n v="25.195530000000002"/>
    <n v="1"/>
  </r>
  <r>
    <n v="0.4"/>
    <x v="2"/>
    <n v="24.10615"/>
    <n v="1"/>
  </r>
  <r>
    <n v="0.4"/>
    <x v="3"/>
    <n v="25.782119999999999"/>
    <n v="1"/>
  </r>
  <r>
    <n v="0.4"/>
    <x v="4"/>
    <m/>
    <m/>
  </r>
  <r>
    <n v="0.5"/>
    <x v="0"/>
    <n v="25.47486"/>
    <n v="2"/>
  </r>
  <r>
    <n v="0.5"/>
    <x v="1"/>
    <n v="25.837990000000001"/>
    <n v="1"/>
  </r>
  <r>
    <n v="0.5"/>
    <x v="2"/>
    <n v="25.502790000000001"/>
    <n v="1"/>
  </r>
  <r>
    <n v="0.5"/>
    <x v="3"/>
    <n v="24.9162"/>
    <n v="1"/>
  </r>
  <r>
    <n v="0.5"/>
    <x v="4"/>
    <m/>
    <m/>
  </r>
  <r>
    <n v="0.6"/>
    <x v="0"/>
    <n v="22.932960000000001"/>
    <n v="2"/>
  </r>
  <r>
    <n v="0.6"/>
    <x v="1"/>
    <n v="23.240220000000001"/>
    <n v="1"/>
  </r>
  <r>
    <n v="0.6"/>
    <x v="2"/>
    <n v="24.44134"/>
    <n v="1"/>
  </r>
  <r>
    <n v="0.6"/>
    <x v="3"/>
    <n v="24.134080000000001"/>
    <n v="1"/>
  </r>
  <r>
    <n v="0.6"/>
    <x v="4"/>
    <m/>
    <m/>
  </r>
  <r>
    <m/>
    <x v="5"/>
    <n v="24.696023529411764"/>
    <m/>
  </r>
  <r>
    <m/>
    <x v="6"/>
    <n v="54"/>
    <m/>
  </r>
</pivotCacheRecords>
</file>

<file path=xl/pivotCache/pivotCacheRecords28.xml><?xml version="1.0" encoding="utf-8"?>
<pivotCacheRecords xmlns="http://schemas.openxmlformats.org/spreadsheetml/2006/main" xmlns:r="http://schemas.openxmlformats.org/officeDocument/2006/relationships" count="27">
  <r>
    <n v="0.2"/>
    <x v="0"/>
    <n v="24.497209999999999"/>
    <n v="1"/>
  </r>
  <r>
    <n v="0.2"/>
    <x v="1"/>
    <n v="24.301680000000001"/>
    <n v="1"/>
  </r>
  <r>
    <n v="0.2"/>
    <x v="2"/>
    <n v="25.418990000000001"/>
    <n v="1"/>
  </r>
  <r>
    <n v="0.2"/>
    <x v="3"/>
    <n v="25.307259999999999"/>
    <n v="1"/>
  </r>
  <r>
    <n v="0.2"/>
    <x v="4"/>
    <m/>
    <m/>
  </r>
  <r>
    <n v="0.3"/>
    <x v="0"/>
    <n v="24.413409999999999"/>
    <n v="1"/>
  </r>
  <r>
    <n v="0.3"/>
    <x v="1"/>
    <n v="25"/>
    <n v="1"/>
  </r>
  <r>
    <n v="0.3"/>
    <x v="2"/>
    <n v="24.385470000000002"/>
    <n v="1"/>
  </r>
  <r>
    <n v="0.3"/>
    <x v="3"/>
    <n v="24.553070000000002"/>
    <n v="1"/>
  </r>
  <r>
    <n v="0.3"/>
    <x v="4"/>
    <m/>
    <m/>
  </r>
  <r>
    <n v="0.4"/>
    <x v="0"/>
    <n v="23.770949999999999"/>
    <n v="1"/>
  </r>
  <r>
    <n v="0.4"/>
    <x v="1"/>
    <n v="24.52514"/>
    <n v="1"/>
  </r>
  <r>
    <n v="0.4"/>
    <x v="2"/>
    <n v="24.329609999999999"/>
    <n v="1"/>
  </r>
  <r>
    <n v="0.4"/>
    <x v="3"/>
    <n v="24.022349999999999"/>
    <n v="1"/>
  </r>
  <r>
    <n v="0.4"/>
    <x v="4"/>
    <m/>
    <m/>
  </r>
  <r>
    <n v="0.5"/>
    <x v="0"/>
    <n v="26.312850000000001"/>
    <n v="2"/>
  </r>
  <r>
    <n v="0.5"/>
    <x v="1"/>
    <n v="24.217880000000001"/>
    <n v="1"/>
  </r>
  <r>
    <n v="0.5"/>
    <x v="2"/>
    <n v="25.977650000000001"/>
    <n v="1"/>
  </r>
  <r>
    <n v="0.5"/>
    <x v="3"/>
    <n v="25.977650000000001"/>
    <n v="1"/>
  </r>
  <r>
    <n v="0.5"/>
    <x v="4"/>
    <m/>
    <m/>
  </r>
  <r>
    <n v="0.6"/>
    <x v="0"/>
    <n v="24.022349999999999"/>
    <n v="2"/>
  </r>
  <r>
    <n v="0.6"/>
    <x v="1"/>
    <n v="22.932960000000001"/>
    <n v="1"/>
  </r>
  <r>
    <n v="0.6"/>
    <x v="2"/>
    <n v="23.71508"/>
    <n v="1"/>
  </r>
  <r>
    <n v="0.6"/>
    <x v="3"/>
    <n v="23.603349999999999"/>
    <n v="1"/>
  </r>
  <r>
    <n v="0.6"/>
    <x v="4"/>
    <m/>
    <m/>
  </r>
  <r>
    <m/>
    <x v="5"/>
    <n v="24.564245499999998"/>
    <m/>
  </r>
  <r>
    <m/>
    <x v="6"/>
    <n v="54"/>
    <m/>
  </r>
</pivotCacheRecords>
</file>

<file path=xl/pivotCache/pivotCacheRecords29.xml><?xml version="1.0" encoding="utf-8"?>
<pivotCacheRecords xmlns="http://schemas.openxmlformats.org/spreadsheetml/2006/main" xmlns:r="http://schemas.openxmlformats.org/officeDocument/2006/relationships" count="27">
  <r>
    <n v="0.2"/>
    <x v="0"/>
    <n v="24.636869999999998"/>
  </r>
  <r>
    <n v="0.2"/>
    <x v="1"/>
    <n v="23.519549999999999"/>
  </r>
  <r>
    <n v="0.2"/>
    <x v="2"/>
    <n v="25.223459999999999"/>
  </r>
  <r>
    <n v="0.2"/>
    <x v="3"/>
    <n v="25.279330000000002"/>
  </r>
  <r>
    <n v="0.2"/>
    <x v="4"/>
    <m/>
  </r>
  <r>
    <n v="0.3"/>
    <x v="0"/>
    <n v="24.10615"/>
  </r>
  <r>
    <n v="0.3"/>
    <x v="1"/>
    <n v="24.162009999999999"/>
  </r>
  <r>
    <n v="0.3"/>
    <x v="2"/>
    <n v="25.0838"/>
  </r>
  <r>
    <n v="0.3"/>
    <x v="3"/>
    <n v="25.446929999999998"/>
  </r>
  <r>
    <n v="0.3"/>
    <x v="4"/>
    <m/>
  </r>
  <r>
    <n v="0.4"/>
    <x v="0"/>
    <n v="23.519549999999999"/>
  </r>
  <r>
    <n v="0.4"/>
    <x v="1"/>
    <n v="23.603349999999999"/>
  </r>
  <r>
    <n v="0.4"/>
    <x v="2"/>
    <n v="24.581009999999999"/>
  </r>
  <r>
    <n v="0.4"/>
    <x v="3"/>
    <n v="25.446929999999998"/>
  </r>
  <r>
    <n v="0.4"/>
    <x v="4"/>
    <m/>
  </r>
  <r>
    <n v="0.5"/>
    <x v="0"/>
    <n v="25.279330000000002"/>
  </r>
  <r>
    <n v="0.5"/>
    <x v="1"/>
    <n v="24.301680000000001"/>
  </r>
  <r>
    <n v="0.5"/>
    <x v="2"/>
    <n v="25.195530000000002"/>
  </r>
  <r>
    <n v="0.5"/>
    <x v="3"/>
    <n v="26.787710000000001"/>
  </r>
  <r>
    <n v="0.5"/>
    <x v="4"/>
    <m/>
  </r>
  <r>
    <n v="0.6"/>
    <x v="0"/>
    <n v="24.6648"/>
  </r>
  <r>
    <n v="0.6"/>
    <x v="1"/>
    <n v="23.603349999999999"/>
  </r>
  <r>
    <n v="0.6"/>
    <x v="2"/>
    <n v="23.407820000000001"/>
  </r>
  <r>
    <n v="0.6"/>
    <x v="3"/>
    <n v="24.860340000000001"/>
  </r>
  <r>
    <n v="0.6"/>
    <x v="4"/>
    <m/>
  </r>
  <r>
    <m/>
    <x v="5"/>
    <n v="24.635475000000003"/>
  </r>
  <r>
    <m/>
    <x v="6"/>
    <n v="5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">
  <r>
    <n v="0.2"/>
    <x v="0"/>
    <n v="35.440899999999999"/>
  </r>
  <r>
    <n v="0.2"/>
    <x v="1"/>
    <n v="33.008130000000001"/>
  </r>
  <r>
    <n v="0.2"/>
    <x v="2"/>
    <n v="36.973109999999998"/>
  </r>
  <r>
    <n v="0.2"/>
    <x v="3"/>
    <n v="34.033769999999997"/>
  </r>
  <r>
    <n v="0.2"/>
    <x v="4"/>
    <n v="30.85679"/>
  </r>
  <r>
    <n v="0.3"/>
    <x v="0"/>
    <n v="32.951839999999997"/>
  </r>
  <r>
    <n v="0.3"/>
    <x v="1"/>
    <n v="32.276420000000002"/>
  </r>
  <r>
    <n v="0.3"/>
    <x v="2"/>
    <n v="38.13008"/>
  </r>
  <r>
    <n v="0.3"/>
    <x v="3"/>
    <n v="33.814880000000002"/>
  </r>
  <r>
    <n v="0.3"/>
    <x v="4"/>
    <n v="30.46904"/>
  </r>
  <r>
    <n v="0.4"/>
    <x v="0"/>
    <n v="35.215760000000003"/>
  </r>
  <r>
    <n v="0.4"/>
    <x v="1"/>
    <n v="28.180109999999999"/>
  </r>
  <r>
    <n v="0.4"/>
    <x v="2"/>
    <n v="36.679169999999999"/>
  </r>
  <r>
    <n v="0.4"/>
    <x v="3"/>
    <n v="32.557850000000002"/>
  </r>
  <r>
    <n v="0.4"/>
    <x v="4"/>
    <n v="31.769860000000001"/>
  </r>
  <r>
    <n v="0.5"/>
    <x v="0"/>
    <n v="35.02814"/>
  </r>
  <r>
    <n v="0.5"/>
    <x v="1"/>
    <n v="26.460290000000001"/>
  </r>
  <r>
    <n v="0.5"/>
    <x v="2"/>
    <n v="36.697940000000003"/>
  </r>
  <r>
    <n v="0.5"/>
    <x v="3"/>
    <n v="36.422759999999997"/>
  </r>
  <r>
    <n v="0.5"/>
    <x v="4"/>
    <n v="31.350840000000002"/>
  </r>
  <r>
    <n v="0.6"/>
    <x v="0"/>
    <n v="32.445279999999997"/>
  </r>
  <r>
    <n v="0.6"/>
    <x v="1"/>
    <n v="28.280180000000001"/>
  </r>
  <r>
    <n v="0.6"/>
    <x v="2"/>
    <n v="32.376489999999997"/>
  </r>
  <r>
    <n v="0.6"/>
    <x v="3"/>
    <n v="30.181360000000002"/>
  </r>
  <r>
    <n v="0.6"/>
    <x v="4"/>
    <n v="29.011880000000001"/>
  </r>
  <r>
    <m/>
    <x v="5"/>
    <n v="32.824514800000003"/>
  </r>
  <r>
    <m/>
    <x v="6"/>
    <n v="33.620387000000008"/>
  </r>
  <r>
    <m/>
    <x v="7"/>
    <n v="0.79587220000000514"/>
  </r>
  <r>
    <m/>
    <x v="8"/>
    <n v="34.596622000000004"/>
  </r>
  <r>
    <m/>
    <x v="7"/>
    <n v="1.7721072000000007"/>
  </r>
</pivotCacheRecords>
</file>

<file path=xl/pivotCache/pivotCacheRecords30.xml><?xml version="1.0" encoding="utf-8"?>
<pivotCacheRecords xmlns="http://schemas.openxmlformats.org/spreadsheetml/2006/main" xmlns:r="http://schemas.openxmlformats.org/officeDocument/2006/relationships" count="27">
  <r>
    <n v="0.2"/>
    <x v="0"/>
    <n v="24.581009999999999"/>
  </r>
  <r>
    <n v="0.2"/>
    <x v="1"/>
    <n v="25.363130000000002"/>
  </r>
  <r>
    <n v="0.2"/>
    <x v="2"/>
    <n v="25.3352"/>
  </r>
  <r>
    <n v="0.2"/>
    <x v="3"/>
    <n v="24.6648"/>
  </r>
  <r>
    <n v="0.2"/>
    <x v="4"/>
    <m/>
  </r>
  <r>
    <n v="0.3"/>
    <x v="0"/>
    <n v="23.575420000000001"/>
  </r>
  <r>
    <n v="0.3"/>
    <x v="1"/>
    <n v="24.469270000000002"/>
  </r>
  <r>
    <n v="0.3"/>
    <x v="2"/>
    <n v="24.385470000000002"/>
  </r>
  <r>
    <n v="0.3"/>
    <x v="3"/>
    <n v="25.027930000000001"/>
  </r>
  <r>
    <n v="0.3"/>
    <x v="4"/>
    <m/>
  </r>
  <r>
    <n v="0.4"/>
    <x v="0"/>
    <n v="24.050280000000001"/>
  </r>
  <r>
    <n v="0.4"/>
    <x v="1"/>
    <n v="24.162009999999999"/>
  </r>
  <r>
    <n v="0.4"/>
    <x v="2"/>
    <n v="24.385470000000002"/>
  </r>
  <r>
    <n v="0.4"/>
    <x v="3"/>
    <n v="24.553070000000002"/>
  </r>
  <r>
    <n v="0.4"/>
    <x v="4"/>
    <m/>
  </r>
  <r>
    <n v="0.5"/>
    <x v="0"/>
    <n v="25.949719999999999"/>
  </r>
  <r>
    <n v="0.5"/>
    <x v="1"/>
    <n v="25.977650000000001"/>
  </r>
  <r>
    <n v="0.5"/>
    <x v="2"/>
    <n v="26.815639999999998"/>
  </r>
  <r>
    <n v="0.5"/>
    <x v="3"/>
    <n v="25.614529999999998"/>
  </r>
  <r>
    <n v="0.5"/>
    <x v="4"/>
    <m/>
  </r>
  <r>
    <n v="0.6"/>
    <x v="0"/>
    <n v="24.078209999999999"/>
  </r>
  <r>
    <n v="0.6"/>
    <x v="1"/>
    <n v="24.162009999999999"/>
  </r>
  <r>
    <n v="0.6"/>
    <x v="2"/>
    <n v="24.022349999999999"/>
  </r>
  <r>
    <n v="0.6"/>
    <x v="3"/>
    <n v="24.329609999999999"/>
  </r>
  <r>
    <n v="0.6"/>
    <x v="4"/>
    <m/>
  </r>
  <r>
    <m/>
    <x v="5"/>
    <n v="24.775139000000003"/>
  </r>
  <r>
    <m/>
    <x v="6"/>
    <n v="54"/>
  </r>
</pivotCacheRecords>
</file>

<file path=xl/pivotCache/pivotCacheRecords31.xml><?xml version="1.0" encoding="utf-8"?>
<pivotCacheRecords xmlns="http://schemas.openxmlformats.org/spreadsheetml/2006/main" xmlns:r="http://schemas.openxmlformats.org/officeDocument/2006/relationships" count="27">
  <r>
    <n v="0.2"/>
    <x v="0"/>
    <n v="24.10615"/>
    <n v="1"/>
  </r>
  <r>
    <n v="0.2"/>
    <x v="1"/>
    <n v="25.363130000000002"/>
    <n v="1"/>
  </r>
  <r>
    <n v="0.2"/>
    <x v="2"/>
    <n v="26.033519999999999"/>
    <n v="1"/>
  </r>
  <r>
    <n v="0.2"/>
    <x v="3"/>
    <n v="25.698319999999999"/>
    <n v="1"/>
  </r>
  <r>
    <n v="0.2"/>
    <x v="4"/>
    <m/>
    <m/>
  </r>
  <r>
    <n v="0.3"/>
    <x v="0"/>
    <n v="25.111730000000001"/>
    <n v="1"/>
  </r>
  <r>
    <n v="0.3"/>
    <x v="1"/>
    <n v="26.033519999999999"/>
    <n v="1"/>
  </r>
  <r>
    <n v="0.3"/>
    <x v="2"/>
    <n v="26.36872"/>
    <n v="1"/>
  </r>
  <r>
    <n v="0.3"/>
    <x v="3"/>
    <n v="25.279330000000002"/>
    <n v="1"/>
  </r>
  <r>
    <n v="0.3"/>
    <x v="4"/>
    <m/>
    <m/>
  </r>
  <r>
    <n v="0.4"/>
    <x v="0"/>
    <n v="25.0838"/>
    <n v="1"/>
  </r>
  <r>
    <n v="0.4"/>
    <x v="1"/>
    <n v="26.983239999999999"/>
    <n v="1"/>
  </r>
  <r>
    <n v="0.4"/>
    <x v="2"/>
    <n v="25.1676"/>
    <n v="1"/>
  </r>
  <r>
    <n v="0.4"/>
    <x v="3"/>
    <n v="26.53631"/>
    <n v="1"/>
  </r>
  <r>
    <n v="0.4"/>
    <x v="4"/>
    <m/>
    <m/>
  </r>
  <r>
    <n v="0.5"/>
    <x v="0"/>
    <n v="25.64246"/>
    <n v="2"/>
  </r>
  <r>
    <n v="0.5"/>
    <x v="1"/>
    <n v="26.36872"/>
    <n v="1"/>
  </r>
  <r>
    <n v="0.5"/>
    <x v="2"/>
    <n v="25.865919999999999"/>
    <n v="1"/>
  </r>
  <r>
    <n v="0.5"/>
    <x v="3"/>
    <n v="26.62011"/>
    <n v="1"/>
  </r>
  <r>
    <n v="0.5"/>
    <x v="4"/>
    <m/>
    <m/>
  </r>
  <r>
    <n v="0.6"/>
    <x v="0"/>
    <n v="25.47486"/>
    <n v="2"/>
  </r>
  <r>
    <n v="0.6"/>
    <x v="1"/>
    <n v="25.72626"/>
    <n v="1"/>
  </r>
  <r>
    <n v="0.6"/>
    <x v="2"/>
    <n v="25.418990000000001"/>
    <n v="1"/>
  </r>
  <r>
    <n v="0.6"/>
    <x v="3"/>
    <n v="25.782119999999999"/>
    <n v="1"/>
  </r>
  <r>
    <n v="0.6"/>
    <x v="4"/>
    <m/>
    <m/>
  </r>
  <r>
    <m/>
    <x v="5"/>
    <n v="25.733240500000001"/>
    <m/>
  </r>
  <r>
    <m/>
    <x v="6"/>
    <n v="54"/>
    <m/>
  </r>
</pivotCacheRecords>
</file>

<file path=xl/pivotCache/pivotCacheRecords32.xml><?xml version="1.0" encoding="utf-8"?>
<pivotCacheRecords xmlns="http://schemas.openxmlformats.org/spreadsheetml/2006/main" xmlns:r="http://schemas.openxmlformats.org/officeDocument/2006/relationships" count="27">
  <r>
    <n v="0.2"/>
    <x v="0"/>
    <n v="24.692740000000001"/>
    <n v="1"/>
  </r>
  <r>
    <n v="0.2"/>
    <x v="1"/>
    <n v="24.776540000000001"/>
    <n v="1"/>
  </r>
  <r>
    <n v="0.2"/>
    <x v="2"/>
    <n v="25.614529999999998"/>
    <n v="1"/>
  </r>
  <r>
    <n v="0.2"/>
    <x v="3"/>
    <n v="24.329609999999999"/>
    <n v="1"/>
  </r>
  <r>
    <n v="0.2"/>
    <x v="4"/>
    <m/>
    <m/>
  </r>
  <r>
    <n v="0.3"/>
    <x v="0"/>
    <n v="25.446929999999998"/>
    <n v="1"/>
  </r>
  <r>
    <n v="0.3"/>
    <x v="1"/>
    <n v="25.72626"/>
    <n v="1"/>
  </r>
  <r>
    <n v="0.3"/>
    <x v="2"/>
    <n v="24.944130000000001"/>
    <n v="1"/>
  </r>
  <r>
    <n v="0.3"/>
    <x v="3"/>
    <n v="24.301680000000001"/>
    <n v="1"/>
  </r>
  <r>
    <n v="0.3"/>
    <x v="4"/>
    <m/>
    <m/>
  </r>
  <r>
    <n v="0.4"/>
    <x v="0"/>
    <n v="24.27374"/>
    <n v="1"/>
  </r>
  <r>
    <n v="0.4"/>
    <x v="1"/>
    <n v="24.636869999999998"/>
    <n v="1"/>
  </r>
  <r>
    <n v="0.4"/>
    <x v="2"/>
    <n v="24.162009999999999"/>
    <n v="1"/>
  </r>
  <r>
    <n v="0.4"/>
    <x v="3"/>
    <n v="24.329609999999999"/>
    <n v="1"/>
  </r>
  <r>
    <n v="0.4"/>
    <x v="4"/>
    <m/>
    <m/>
  </r>
  <r>
    <n v="0.5"/>
    <x v="0"/>
    <n v="24.413409999999999"/>
    <n v="1"/>
  </r>
  <r>
    <n v="0.5"/>
    <x v="1"/>
    <n v="25.223459999999999"/>
    <n v="1"/>
  </r>
  <r>
    <n v="0.5"/>
    <x v="2"/>
    <n v="25.3352"/>
    <n v="1"/>
  </r>
  <r>
    <n v="0.5"/>
    <x v="3"/>
    <n v="25.3352"/>
    <n v="1"/>
  </r>
  <r>
    <n v="0.5"/>
    <x v="4"/>
    <m/>
    <m/>
  </r>
  <r>
    <n v="0.6"/>
    <x v="0"/>
    <n v="26.815639999999998"/>
    <n v="2"/>
  </r>
  <r>
    <n v="0.6"/>
    <x v="1"/>
    <n v="25.64246"/>
    <n v="1"/>
  </r>
  <r>
    <n v="0.6"/>
    <x v="2"/>
    <n v="26.983239999999999"/>
    <n v="1"/>
  </r>
  <r>
    <n v="0.6"/>
    <x v="3"/>
    <n v="25.502790000000001"/>
    <n v="1"/>
  </r>
  <r>
    <n v="0.6"/>
    <x v="4"/>
    <m/>
    <m/>
  </r>
  <r>
    <m/>
    <x v="5"/>
    <n v="25.124302499999999"/>
    <m/>
  </r>
  <r>
    <m/>
    <x v="6"/>
    <n v="54"/>
    <m/>
  </r>
</pivotCacheRecords>
</file>

<file path=xl/pivotCache/pivotCacheRecords33.xml><?xml version="1.0" encoding="utf-8"?>
<pivotCacheRecords xmlns="http://schemas.openxmlformats.org/spreadsheetml/2006/main" xmlns:r="http://schemas.openxmlformats.org/officeDocument/2006/relationships" count="27">
  <r>
    <n v="0.2"/>
    <x v="0"/>
    <n v="12.219390000000001"/>
    <n v="1"/>
  </r>
  <r>
    <n v="0.2"/>
    <x v="1"/>
    <n v="12.27041"/>
    <n v="1"/>
  </r>
  <r>
    <n v="0.2"/>
    <x v="2"/>
    <n v="12.984690000000001"/>
    <n v="1"/>
  </r>
  <r>
    <n v="0.2"/>
    <x v="3"/>
    <n v="12.525510000000001"/>
    <n v="1"/>
  </r>
  <r>
    <n v="0.2"/>
    <x v="4"/>
    <m/>
    <m/>
  </r>
  <r>
    <n v="0.3"/>
    <x v="0"/>
    <n v="12.19388"/>
    <n v="1"/>
  </r>
  <r>
    <n v="0.3"/>
    <x v="1"/>
    <n v="12.11735"/>
    <n v="1"/>
  </r>
  <r>
    <n v="0.3"/>
    <x v="2"/>
    <n v="12.704079999999999"/>
    <n v="1"/>
  </r>
  <r>
    <n v="0.3"/>
    <x v="3"/>
    <n v="13.545920000000001"/>
    <n v="1"/>
  </r>
  <r>
    <n v="0.3"/>
    <x v="4"/>
    <m/>
    <m/>
  </r>
  <r>
    <n v="0.4"/>
    <x v="0"/>
    <n v="11.47959"/>
    <n v="1"/>
  </r>
  <r>
    <n v="0.4"/>
    <x v="1"/>
    <n v="11.55612"/>
    <n v="1"/>
  </r>
  <r>
    <n v="0.4"/>
    <x v="2"/>
    <n v="12.448980000000001"/>
    <n v="1"/>
  </r>
  <r>
    <n v="0.4"/>
    <x v="3"/>
    <n v="12.755100000000001"/>
    <n v="1"/>
  </r>
  <r>
    <n v="0.4"/>
    <x v="4"/>
    <m/>
    <m/>
  </r>
  <r>
    <n v="0.5"/>
    <x v="0"/>
    <n v="11.989800000000001"/>
    <n v="2"/>
  </r>
  <r>
    <n v="0.5"/>
    <x v="1"/>
    <n v="10.22959"/>
    <n v="1"/>
  </r>
  <r>
    <n v="0.5"/>
    <x v="2"/>
    <n v="10.86735"/>
    <n v="1"/>
  </r>
  <r>
    <n v="0.5"/>
    <x v="3"/>
    <n v="11.122450000000001"/>
    <n v="1"/>
  </r>
  <r>
    <n v="0.5"/>
    <x v="4"/>
    <m/>
    <m/>
  </r>
  <r>
    <n v="0.6"/>
    <x v="0"/>
    <n v="9.8724500000000006"/>
    <n v="2"/>
  </r>
  <r>
    <n v="0.6"/>
    <x v="1"/>
    <n v="9.3367299999999993"/>
    <n v="1"/>
  </r>
  <r>
    <n v="0.6"/>
    <x v="2"/>
    <n v="9.8724500000000006"/>
    <n v="1"/>
  </r>
  <r>
    <n v="0.6"/>
    <x v="3"/>
    <n v="9.9744899999999994"/>
    <n v="1"/>
  </r>
  <r>
    <n v="0.6"/>
    <x v="4"/>
    <m/>
    <m/>
  </r>
  <r>
    <m/>
    <x v="5"/>
    <n v="11.6033165"/>
    <m/>
  </r>
  <r>
    <m/>
    <x v="6"/>
    <n v="16.071429999999999"/>
    <m/>
  </r>
</pivotCacheRecords>
</file>

<file path=xl/pivotCache/pivotCacheRecords34.xml><?xml version="1.0" encoding="utf-8"?>
<pivotCacheRecords xmlns="http://schemas.openxmlformats.org/spreadsheetml/2006/main" xmlns:r="http://schemas.openxmlformats.org/officeDocument/2006/relationships" count="27">
  <r>
    <n v="0.2"/>
    <x v="0"/>
    <n v="11.96429"/>
  </r>
  <r>
    <n v="0.2"/>
    <x v="1"/>
    <n v="12.321429999999999"/>
  </r>
  <r>
    <n v="0.2"/>
    <x v="2"/>
    <n v="12.88265"/>
  </r>
  <r>
    <n v="0.2"/>
    <x v="3"/>
    <n v="12.397959999999999"/>
  </r>
  <r>
    <n v="0.2"/>
    <x v="4"/>
    <m/>
  </r>
  <r>
    <n v="0.3"/>
    <x v="0"/>
    <n v="11.93878"/>
  </r>
  <r>
    <n v="0.3"/>
    <x v="1"/>
    <n v="13.010199999999999"/>
  </r>
  <r>
    <n v="0.3"/>
    <x v="2"/>
    <n v="12.857139999999999"/>
  </r>
  <r>
    <n v="0.3"/>
    <x v="3"/>
    <n v="13.010199999999999"/>
  </r>
  <r>
    <n v="0.3"/>
    <x v="4"/>
    <m/>
  </r>
  <r>
    <n v="0.4"/>
    <x v="0"/>
    <n v="11.147959999999999"/>
  </r>
  <r>
    <n v="0.4"/>
    <x v="1"/>
    <n v="12.831630000000001"/>
  </r>
  <r>
    <n v="0.4"/>
    <x v="2"/>
    <n v="13.21429"/>
  </r>
  <r>
    <n v="0.4"/>
    <x v="3"/>
    <n v="13.316330000000001"/>
  </r>
  <r>
    <n v="0.4"/>
    <x v="4"/>
    <m/>
  </r>
  <r>
    <n v="0.5"/>
    <x v="0"/>
    <n v="11.683669999999999"/>
  </r>
  <r>
    <n v="0.5"/>
    <x v="1"/>
    <n v="10.102040000000001"/>
  </r>
  <r>
    <n v="0.5"/>
    <x v="2"/>
    <n v="10.331630000000001"/>
  </r>
  <r>
    <n v="0.5"/>
    <x v="3"/>
    <n v="10.739800000000001"/>
  </r>
  <r>
    <n v="0.5"/>
    <x v="4"/>
    <m/>
  </r>
  <r>
    <n v="0.6"/>
    <x v="0"/>
    <n v="9.77041"/>
  </r>
  <r>
    <n v="0.6"/>
    <x v="1"/>
    <n v="9.4642900000000001"/>
  </r>
  <r>
    <n v="0.6"/>
    <x v="2"/>
    <n v="9.6683699999999995"/>
  </r>
  <r>
    <n v="0.6"/>
    <x v="3"/>
    <n v="9.5408200000000001"/>
  </r>
  <r>
    <n v="0.6"/>
    <x v="4"/>
    <m/>
  </r>
  <r>
    <m/>
    <x v="5"/>
    <n v="11.6096945"/>
  </r>
  <r>
    <m/>
    <x v="6"/>
    <n v="39.5"/>
  </r>
</pivotCacheRecords>
</file>

<file path=xl/pivotCache/pivotCacheRecords35.xml><?xml version="1.0" encoding="utf-8"?>
<pivotCacheRecords xmlns="http://schemas.openxmlformats.org/spreadsheetml/2006/main" xmlns:r="http://schemas.openxmlformats.org/officeDocument/2006/relationships" count="27">
  <r>
    <n v="0.2"/>
    <x v="0"/>
    <n v="12.142860000000001"/>
  </r>
  <r>
    <n v="0.2"/>
    <x v="1"/>
    <n v="12.525510000000001"/>
  </r>
  <r>
    <n v="0.2"/>
    <x v="2"/>
    <n v="12.678570000000001"/>
  </r>
  <r>
    <n v="0.2"/>
    <x v="3"/>
    <n v="13.06122"/>
  </r>
  <r>
    <n v="0.2"/>
    <x v="4"/>
    <m/>
  </r>
  <r>
    <n v="0.3"/>
    <x v="0"/>
    <n v="12.11735"/>
  </r>
  <r>
    <n v="0.3"/>
    <x v="1"/>
    <n v="12.678570000000001"/>
  </r>
  <r>
    <n v="0.3"/>
    <x v="2"/>
    <n v="12.551019999999999"/>
  </r>
  <r>
    <n v="0.3"/>
    <x v="3"/>
    <n v="13.59694"/>
  </r>
  <r>
    <n v="0.3"/>
    <x v="4"/>
    <m/>
  </r>
  <r>
    <n v="0.4"/>
    <x v="0"/>
    <n v="11.581630000000001"/>
  </r>
  <r>
    <n v="0.4"/>
    <x v="1"/>
    <n v="11.93878"/>
  </r>
  <r>
    <n v="0.4"/>
    <x v="2"/>
    <n v="12.372450000000001"/>
  </r>
  <r>
    <n v="0.4"/>
    <x v="3"/>
    <n v="13.647959999999999"/>
  </r>
  <r>
    <n v="0.4"/>
    <x v="4"/>
    <m/>
  </r>
  <r>
    <n v="0.5"/>
    <x v="0"/>
    <n v="12.372450000000001"/>
  </r>
  <r>
    <n v="0.5"/>
    <x v="1"/>
    <n v="10.841839999999999"/>
  </r>
  <r>
    <n v="0.5"/>
    <x v="2"/>
    <n v="11.301019999999999"/>
  </r>
  <r>
    <n v="0.5"/>
    <x v="3"/>
    <n v="11.607139999999999"/>
  </r>
  <r>
    <n v="0.5"/>
    <x v="4"/>
    <m/>
  </r>
  <r>
    <n v="0.6"/>
    <x v="0"/>
    <n v="9.1071399999999993"/>
  </r>
  <r>
    <n v="0.6"/>
    <x v="1"/>
    <n v="9.2091799999999999"/>
  </r>
  <r>
    <n v="0.6"/>
    <x v="2"/>
    <n v="9.6173500000000001"/>
  </r>
  <r>
    <n v="0.6"/>
    <x v="3"/>
    <n v="9.92347"/>
  </r>
  <r>
    <n v="0.6"/>
    <x v="4"/>
    <m/>
  </r>
  <r>
    <m/>
    <x v="5"/>
    <n v="11.743622499999997"/>
  </r>
  <r>
    <m/>
    <x v="6"/>
    <n v="39.5"/>
  </r>
</pivotCacheRecords>
</file>

<file path=xl/pivotCache/pivotCacheRecords36.xml><?xml version="1.0" encoding="utf-8"?>
<pivotCacheRecords xmlns="http://schemas.openxmlformats.org/spreadsheetml/2006/main" xmlns:r="http://schemas.openxmlformats.org/officeDocument/2006/relationships" count="27">
  <r>
    <n v="0.2"/>
    <x v="0"/>
    <n v="12.11735"/>
  </r>
  <r>
    <n v="0.2"/>
    <x v="1"/>
    <n v="12.19388"/>
  </r>
  <r>
    <n v="0.2"/>
    <x v="2"/>
    <n v="12.11735"/>
  </r>
  <r>
    <n v="0.2"/>
    <x v="3"/>
    <n v="12.678570000000001"/>
  </r>
  <r>
    <n v="0.2"/>
    <x v="4"/>
    <m/>
  </r>
  <r>
    <n v="0.3"/>
    <x v="0"/>
    <n v="12.066330000000001"/>
  </r>
  <r>
    <n v="0.3"/>
    <x v="1"/>
    <n v="12.066330000000001"/>
  </r>
  <r>
    <n v="0.3"/>
    <x v="2"/>
    <n v="12.34694"/>
  </r>
  <r>
    <n v="0.3"/>
    <x v="3"/>
    <n v="13.13776"/>
  </r>
  <r>
    <n v="0.3"/>
    <x v="4"/>
    <m/>
  </r>
  <r>
    <n v="0.4"/>
    <x v="0"/>
    <n v="11.301019999999999"/>
  </r>
  <r>
    <n v="0.4"/>
    <x v="1"/>
    <n v="11.81122"/>
  </r>
  <r>
    <n v="0.4"/>
    <x v="2"/>
    <n v="12.831630000000001"/>
  </r>
  <r>
    <n v="0.4"/>
    <x v="3"/>
    <n v="13.392860000000001"/>
  </r>
  <r>
    <n v="0.4"/>
    <x v="4"/>
    <m/>
  </r>
  <r>
    <n v="0.5"/>
    <x v="0"/>
    <n v="11.63265"/>
  </r>
  <r>
    <n v="0.5"/>
    <x v="1"/>
    <n v="10.178570000000001"/>
  </r>
  <r>
    <n v="0.5"/>
    <x v="2"/>
    <n v="10.102040000000001"/>
  </r>
  <r>
    <n v="0.5"/>
    <x v="3"/>
    <n v="10.127549999999999"/>
  </r>
  <r>
    <n v="0.5"/>
    <x v="4"/>
    <m/>
  </r>
  <r>
    <n v="0.6"/>
    <x v="0"/>
    <n v="9.3877600000000001"/>
  </r>
  <r>
    <n v="0.6"/>
    <x v="1"/>
    <n v="9.1581600000000005"/>
  </r>
  <r>
    <n v="0.6"/>
    <x v="2"/>
    <n v="9.5918399999999995"/>
  </r>
  <r>
    <n v="0.6"/>
    <x v="3"/>
    <n v="9.6938800000000001"/>
  </r>
  <r>
    <n v="0.6"/>
    <x v="4"/>
    <m/>
  </r>
  <r>
    <m/>
    <x v="5"/>
    <n v="11.396684500000003"/>
  </r>
  <r>
    <m/>
    <x v="6"/>
    <n v="39.5"/>
  </r>
</pivotCacheRecords>
</file>

<file path=xl/pivotCache/pivotCacheRecords37.xml><?xml version="1.0" encoding="utf-8"?>
<pivotCacheRecords xmlns="http://schemas.openxmlformats.org/spreadsheetml/2006/main" xmlns:r="http://schemas.openxmlformats.org/officeDocument/2006/relationships" count="27">
  <r>
    <n v="0.2"/>
    <x v="0"/>
    <n v="11.734690000000001"/>
  </r>
  <r>
    <n v="0.2"/>
    <x v="1"/>
    <n v="12.755100000000001"/>
  </r>
  <r>
    <n v="0.2"/>
    <x v="2"/>
    <n v="14.28571"/>
  </r>
  <r>
    <n v="0.2"/>
    <x v="3"/>
    <n v="13.775510000000001"/>
  </r>
  <r>
    <n v="0.2"/>
    <x v="4"/>
    <m/>
  </r>
  <r>
    <n v="0.3"/>
    <x v="0"/>
    <n v="12.5"/>
  </r>
  <r>
    <n v="0.3"/>
    <x v="1"/>
    <n v="13.010199999999999"/>
  </r>
  <r>
    <n v="0.3"/>
    <x v="2"/>
    <n v="13.775510000000001"/>
  </r>
  <r>
    <n v="0.3"/>
    <x v="3"/>
    <n v="13.265309999999999"/>
  </r>
  <r>
    <n v="0.3"/>
    <x v="4"/>
    <m/>
  </r>
  <r>
    <n v="0.4"/>
    <x v="0"/>
    <n v="12.244899999999999"/>
  </r>
  <r>
    <n v="0.4"/>
    <x v="1"/>
    <n v="12.755100000000001"/>
  </r>
  <r>
    <n v="0.4"/>
    <x v="2"/>
    <n v="10.45918"/>
  </r>
  <r>
    <n v="0.4"/>
    <x v="3"/>
    <n v="11.734690000000001"/>
  </r>
  <r>
    <n v="0.4"/>
    <x v="4"/>
    <m/>
  </r>
  <r>
    <n v="0.5"/>
    <x v="0"/>
    <n v="11.47959"/>
  </r>
  <r>
    <n v="0.5"/>
    <x v="1"/>
    <n v="10.969390000000001"/>
  </r>
  <r>
    <n v="0.5"/>
    <x v="2"/>
    <n v="11.734690000000001"/>
  </r>
  <r>
    <n v="0.5"/>
    <x v="3"/>
    <n v="10.204079999999999"/>
  </r>
  <r>
    <n v="0.5"/>
    <x v="4"/>
    <m/>
  </r>
  <r>
    <n v="0.6"/>
    <x v="0"/>
    <n v="18.367349999999998"/>
  </r>
  <r>
    <n v="0.6"/>
    <x v="1"/>
    <n v="15.051019999999999"/>
  </r>
  <r>
    <n v="0.6"/>
    <x v="2"/>
    <n v="15.56122"/>
  </r>
  <r>
    <n v="0.6"/>
    <x v="3"/>
    <n v="15.30612"/>
  </r>
  <r>
    <n v="0.6"/>
    <x v="4"/>
    <m/>
  </r>
  <r>
    <m/>
    <x v="5"/>
    <n v="13.048468"/>
  </r>
  <r>
    <m/>
    <x v="6"/>
    <n v="39.5"/>
  </r>
</pivotCacheRecords>
</file>

<file path=xl/pivotCache/pivotCacheRecords38.xml><?xml version="1.0" encoding="utf-8"?>
<pivotCacheRecords xmlns="http://schemas.openxmlformats.org/spreadsheetml/2006/main" xmlns:r="http://schemas.openxmlformats.org/officeDocument/2006/relationships" count="27">
  <r>
    <n v="0.2"/>
    <x v="0"/>
    <n v="12.244899999999999"/>
    <n v="1"/>
  </r>
  <r>
    <n v="0.2"/>
    <x v="1"/>
    <n v="16.275510000000001"/>
    <n v="1"/>
  </r>
  <r>
    <n v="0.2"/>
    <x v="2"/>
    <n v="16.55612"/>
    <n v="1"/>
  </r>
  <r>
    <n v="0.2"/>
    <x v="3"/>
    <n v="16.55612"/>
    <n v="1"/>
  </r>
  <r>
    <n v="0.2"/>
    <x v="4"/>
    <m/>
    <m/>
  </r>
  <r>
    <n v="0.3"/>
    <x v="0"/>
    <n v="12.627549999999999"/>
    <n v="1"/>
  </r>
  <r>
    <n v="0.3"/>
    <x v="1"/>
    <n v="15.86735"/>
    <n v="1"/>
  </r>
  <r>
    <n v="0.3"/>
    <x v="2"/>
    <n v="16.86224"/>
    <n v="1"/>
  </r>
  <r>
    <n v="0.3"/>
    <x v="3"/>
    <n v="16.428570000000001"/>
    <n v="1"/>
  </r>
  <r>
    <n v="0.3"/>
    <x v="4"/>
    <m/>
    <m/>
  </r>
  <r>
    <n v="0.4"/>
    <x v="0"/>
    <n v="12.321429999999999"/>
    <n v="1"/>
  </r>
  <r>
    <n v="0.4"/>
    <x v="1"/>
    <n v="16.275510000000001"/>
    <n v="1"/>
  </r>
  <r>
    <n v="0.4"/>
    <x v="2"/>
    <n v="16.55612"/>
    <n v="1"/>
  </r>
  <r>
    <n v="0.4"/>
    <x v="3"/>
    <n v="16.836729999999999"/>
    <n v="1"/>
  </r>
  <r>
    <n v="0.4"/>
    <x v="4"/>
    <m/>
    <m/>
  </r>
  <r>
    <n v="0.5"/>
    <x v="0"/>
    <n v="14.107139999999999"/>
    <n v="2"/>
  </r>
  <r>
    <n v="0.5"/>
    <x v="1"/>
    <n v="16.045919999999999"/>
    <n v="1"/>
  </r>
  <r>
    <n v="0.5"/>
    <x v="2"/>
    <n v="16.530609999999999"/>
    <n v="1"/>
  </r>
  <r>
    <n v="0.5"/>
    <x v="3"/>
    <n v="16.785710000000002"/>
    <n v="1"/>
  </r>
  <r>
    <n v="0.5"/>
    <x v="4"/>
    <m/>
    <m/>
  </r>
  <r>
    <n v="0.6"/>
    <x v="0"/>
    <n v="13.928570000000001"/>
    <n v="2"/>
  </r>
  <r>
    <n v="0.6"/>
    <x v="1"/>
    <n v="16.09694"/>
    <n v="1"/>
  </r>
  <r>
    <n v="0.6"/>
    <x v="2"/>
    <n v="16.505099999999999"/>
    <n v="1"/>
  </r>
  <r>
    <n v="0.6"/>
    <x v="3"/>
    <n v="17.270409999999998"/>
    <n v="1"/>
  </r>
  <r>
    <n v="0.6"/>
    <x v="4"/>
    <m/>
    <m/>
  </r>
  <r>
    <m/>
    <x v="5"/>
    <n v="15.633927499999999"/>
    <m/>
  </r>
  <r>
    <m/>
    <x v="6"/>
    <n v="39.5"/>
    <m/>
  </r>
</pivotCacheRecords>
</file>

<file path=xl/pivotCache/pivotCacheRecords39.xml><?xml version="1.0" encoding="utf-8"?>
<pivotCacheRecords xmlns="http://schemas.openxmlformats.org/spreadsheetml/2006/main" xmlns:r="http://schemas.openxmlformats.org/officeDocument/2006/relationships" count="27">
  <r>
    <n v="0.2"/>
    <x v="0"/>
    <n v="10.510199999999999"/>
    <n v="1"/>
  </r>
  <r>
    <n v="0.2"/>
    <x v="1"/>
    <n v="12.5"/>
    <n v="1"/>
  </r>
  <r>
    <n v="0.2"/>
    <x v="2"/>
    <n v="13.928570000000001"/>
    <n v="1"/>
  </r>
  <r>
    <n v="0.2"/>
    <x v="3"/>
    <n v="15.45918"/>
    <n v="1"/>
  </r>
  <r>
    <n v="0.2"/>
    <x v="4"/>
    <m/>
    <m/>
  </r>
  <r>
    <n v="0.3"/>
    <x v="0"/>
    <n v="10.841839999999999"/>
    <n v="1"/>
  </r>
  <r>
    <n v="0.3"/>
    <x v="1"/>
    <n v="12.219390000000001"/>
    <n v="1"/>
  </r>
  <r>
    <n v="0.3"/>
    <x v="2"/>
    <n v="14.28571"/>
    <n v="1"/>
  </r>
  <r>
    <n v="0.3"/>
    <x v="3"/>
    <n v="15.586729999999999"/>
    <n v="1"/>
  </r>
  <r>
    <n v="0.3"/>
    <x v="4"/>
    <m/>
    <m/>
  </r>
  <r>
    <n v="0.4"/>
    <x v="0"/>
    <n v="11.02041"/>
    <n v="1"/>
  </r>
  <r>
    <n v="0.4"/>
    <x v="1"/>
    <n v="12.551019999999999"/>
    <n v="1"/>
  </r>
  <r>
    <n v="0.4"/>
    <x v="2"/>
    <n v="13.67347"/>
    <n v="1"/>
  </r>
  <r>
    <n v="0.4"/>
    <x v="3"/>
    <n v="16.326530000000002"/>
    <n v="1"/>
  </r>
  <r>
    <n v="0.4"/>
    <x v="4"/>
    <m/>
    <m/>
  </r>
  <r>
    <n v="0.5"/>
    <x v="0"/>
    <n v="16.147960000000001"/>
    <n v="2"/>
  </r>
  <r>
    <n v="0.5"/>
    <x v="1"/>
    <n v="13.647959999999999"/>
    <n v="1"/>
  </r>
  <r>
    <n v="0.5"/>
    <x v="2"/>
    <n v="13.724489999999999"/>
    <n v="1"/>
  </r>
  <r>
    <n v="0.5"/>
    <x v="3"/>
    <n v="15.918369999999999"/>
    <n v="1"/>
  </r>
  <r>
    <n v="0.5"/>
    <x v="4"/>
    <m/>
    <m/>
  </r>
  <r>
    <n v="0.6"/>
    <x v="0"/>
    <n v="16.122450000000001"/>
    <n v="2"/>
  </r>
  <r>
    <n v="0.6"/>
    <x v="1"/>
    <n v="12.168369999999999"/>
    <n v="1"/>
  </r>
  <r>
    <n v="0.6"/>
    <x v="2"/>
    <n v="14.897959999999999"/>
    <n v="1"/>
  </r>
  <r>
    <n v="0.6"/>
    <x v="3"/>
    <n v="15.586729999999999"/>
    <n v="1"/>
  </r>
  <r>
    <n v="0.6"/>
    <x v="4"/>
    <m/>
    <m/>
  </r>
  <r>
    <m/>
    <x v="5"/>
    <n v="13.855867"/>
    <m/>
  </r>
  <r>
    <m/>
    <x v="6"/>
    <n v="16.071429999999999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">
  <r>
    <n v="0.2"/>
    <x v="0"/>
    <n v="35.703560000000003"/>
  </r>
  <r>
    <n v="0.2"/>
    <x v="1"/>
    <n v="32.38899"/>
  </r>
  <r>
    <n v="0.2"/>
    <x v="2"/>
    <n v="35.82864"/>
  </r>
  <r>
    <n v="0.2"/>
    <x v="3"/>
    <n v="37.079419999999999"/>
  </r>
  <r>
    <n v="0.2"/>
    <x v="4"/>
    <n v="28.624140000000001"/>
  </r>
  <r>
    <n v="0.3"/>
    <x v="0"/>
    <n v="32.070039999999999"/>
  </r>
  <r>
    <n v="0.3"/>
    <x v="1"/>
    <n v="32.626640000000002"/>
  </r>
  <r>
    <n v="0.3"/>
    <x v="2"/>
    <n v="38.949339999999999"/>
  </r>
  <r>
    <n v="0.3"/>
    <x v="3"/>
    <n v="31.607250000000001"/>
  </r>
  <r>
    <n v="0.3"/>
    <x v="4"/>
    <n v="31.688559999999999"/>
  </r>
  <r>
    <n v="0.4"/>
    <x v="0"/>
    <n v="35.80988"/>
  </r>
  <r>
    <n v="0.4"/>
    <x v="1"/>
    <n v="31.532209999999999"/>
  </r>
  <r>
    <n v="0.4"/>
    <x v="2"/>
    <n v="36.485300000000002"/>
  </r>
  <r>
    <n v="0.4"/>
    <x v="3"/>
    <n v="34.265169999999998"/>
  </r>
  <r>
    <n v="0.4"/>
    <x v="4"/>
    <n v="31.8324"/>
  </r>
  <r>
    <n v="0.5"/>
    <x v="0"/>
    <n v="33.764850000000003"/>
  </r>
  <r>
    <n v="0.5"/>
    <x v="1"/>
    <n v="27.354600000000001"/>
  </r>
  <r>
    <n v="0.5"/>
    <x v="2"/>
    <n v="39.418390000000002"/>
  </r>
  <r>
    <n v="0.5"/>
    <x v="3"/>
    <n v="35.953719999999997"/>
  </r>
  <r>
    <n v="0.5"/>
    <x v="4"/>
    <n v="30.75047"/>
  </r>
  <r>
    <n v="0.6"/>
    <x v="0"/>
    <n v="32.307690000000001"/>
  </r>
  <r>
    <n v="0.6"/>
    <x v="1"/>
    <n v="28.717949999999998"/>
  </r>
  <r>
    <n v="0.6"/>
    <x v="2"/>
    <n v="30.2439"/>
  </r>
  <r>
    <n v="0.6"/>
    <x v="3"/>
    <n v="30.206379999999999"/>
  </r>
  <r>
    <n v="0.6"/>
    <x v="4"/>
    <n v="28.699190000000002"/>
  </r>
  <r>
    <m/>
    <x v="5"/>
    <n v="32.956347200000003"/>
  </r>
  <r>
    <m/>
    <x v="6"/>
    <n v="33.564414500000005"/>
  </r>
  <r>
    <m/>
    <x v="7"/>
    <n v="0.60806730000000186"/>
  </r>
  <r>
    <m/>
    <x v="8"/>
    <n v="34.646235333333337"/>
  </r>
  <r>
    <m/>
    <x v="7"/>
    <n v="1.6898881333333335"/>
  </r>
</pivotCacheRecords>
</file>

<file path=xl/pivotCache/pivotCacheRecords40.xml><?xml version="1.0" encoding="utf-8"?>
<pivotCacheRecords xmlns="http://schemas.openxmlformats.org/spreadsheetml/2006/main" xmlns:r="http://schemas.openxmlformats.org/officeDocument/2006/relationships" count="27">
  <r>
    <n v="0.2"/>
    <x v="0"/>
    <n v="31.5884"/>
  </r>
  <r>
    <n v="0.2"/>
    <x v="1"/>
    <n v="26.892610000000001"/>
  </r>
  <r>
    <n v="0.2"/>
    <x v="2"/>
    <n v="39.2303"/>
  </r>
  <r>
    <n v="0.2"/>
    <x v="3"/>
    <n v="37.472439999999999"/>
  </r>
  <r>
    <n v="0.2"/>
    <x v="4"/>
    <n v="34.761130000000001"/>
  </r>
  <r>
    <n v="0.3"/>
    <x v="0"/>
    <n v="24.630459999999999"/>
  </r>
  <r>
    <n v="0.3"/>
    <x v="1"/>
    <n v="27.2989"/>
  </r>
  <r>
    <n v="0.3"/>
    <x v="2"/>
    <n v="25.879950000000001"/>
  </r>
  <r>
    <n v="0.3"/>
    <x v="3"/>
    <n v="35.343000000000004"/>
  </r>
  <r>
    <n v="0.3"/>
    <x v="4"/>
    <n v="37.603099999999998"/>
  </r>
  <r>
    <n v="0.4"/>
    <x v="0"/>
    <n v="26.51286"/>
  </r>
  <r>
    <n v="0.4"/>
    <x v="1"/>
    <n v="27.319310000000002"/>
  </r>
  <r>
    <n v="0.4"/>
    <x v="2"/>
    <n v="23.89547"/>
  </r>
  <r>
    <n v="0.4"/>
    <x v="3"/>
    <n v="31.173950000000001"/>
  </r>
  <r>
    <n v="0.4"/>
    <x v="4"/>
    <n v="26.578199999999999"/>
  </r>
  <r>
    <n v="0.5"/>
    <x v="0"/>
    <n v="27.305019999999999"/>
  </r>
  <r>
    <n v="0.5"/>
    <x v="1"/>
    <n v="31.735399999999998"/>
  </r>
  <r>
    <n v="0.5"/>
    <x v="2"/>
    <n v="26.302569999999999"/>
  </r>
  <r>
    <n v="0.5"/>
    <x v="3"/>
    <n v="36.122909999999997"/>
  </r>
  <r>
    <n v="0.5"/>
    <x v="4"/>
    <n v="36.002450000000003"/>
  </r>
  <r>
    <n v="0.6"/>
    <x v="0"/>
    <n v="23.325849999999999"/>
  </r>
  <r>
    <n v="0.6"/>
    <x v="1"/>
    <n v="24.853000000000002"/>
  </r>
  <r>
    <n v="0.6"/>
    <x v="2"/>
    <n v="23.31972"/>
  </r>
  <r>
    <n v="0.6"/>
    <x v="3"/>
    <n v="20.14292"/>
  </r>
  <r>
    <n v="0.6"/>
    <x v="4"/>
    <n v="26.080030000000001"/>
  </r>
  <r>
    <m/>
    <x v="5"/>
    <n v="29.25479799999999"/>
  </r>
  <r>
    <m/>
    <x v="6"/>
    <n v="23.4"/>
  </r>
</pivotCacheRecords>
</file>

<file path=xl/pivotCache/pivotCacheRecords41.xml><?xml version="1.0" encoding="utf-8"?>
<pivotCacheRecords xmlns="http://schemas.openxmlformats.org/spreadsheetml/2006/main" xmlns:r="http://schemas.openxmlformats.org/officeDocument/2006/relationships" count="27">
  <r>
    <n v="0.2"/>
    <x v="0"/>
    <n v="32.284610000000001"/>
  </r>
  <r>
    <n v="0.2"/>
    <x v="1"/>
    <n v="25.265409999999999"/>
  </r>
  <r>
    <n v="0.2"/>
    <x v="2"/>
    <n v="39.283380000000001"/>
  </r>
  <r>
    <n v="0.2"/>
    <x v="3"/>
    <n v="38.879130000000004"/>
  </r>
  <r>
    <n v="0.2"/>
    <x v="4"/>
    <n v="32.93385"/>
  </r>
  <r>
    <n v="0.3"/>
    <x v="0"/>
    <n v="25.18375"/>
  </r>
  <r>
    <n v="0.3"/>
    <x v="1"/>
    <n v="26.976320000000001"/>
  </r>
  <r>
    <n v="0.3"/>
    <x v="2"/>
    <n v="26.249490000000002"/>
  </r>
  <r>
    <n v="0.3"/>
    <x v="3"/>
    <n v="36.700690000000002"/>
  </r>
  <r>
    <n v="0.3"/>
    <x v="4"/>
    <n v="36.149450000000002"/>
  </r>
  <r>
    <n v="0.4"/>
    <x v="0"/>
    <n v="26.933440000000001"/>
  </r>
  <r>
    <n v="0.4"/>
    <x v="1"/>
    <n v="30.61045"/>
  </r>
  <r>
    <n v="0.4"/>
    <x v="2"/>
    <n v="26.088200000000001"/>
  </r>
  <r>
    <n v="0.4"/>
    <x v="3"/>
    <n v="32.470399999999998"/>
  </r>
  <r>
    <n v="0.4"/>
    <x v="4"/>
    <n v="26.325030000000002"/>
  </r>
  <r>
    <n v="0.5"/>
    <x v="0"/>
    <n v="27.043690000000002"/>
  </r>
  <r>
    <n v="0.5"/>
    <x v="1"/>
    <n v="32.309109999999997"/>
  </r>
  <r>
    <n v="0.5"/>
    <x v="2"/>
    <n v="25.590039999999998"/>
  </r>
  <r>
    <n v="0.5"/>
    <x v="3"/>
    <n v="36.37811"/>
  </r>
  <r>
    <n v="0.5"/>
    <x v="4"/>
    <n v="37.355200000000004"/>
  </r>
  <r>
    <n v="0.6"/>
    <x v="0"/>
    <n v="23.372810000000001"/>
  </r>
  <r>
    <n v="0.6"/>
    <x v="1"/>
    <n v="24.981629999999999"/>
  </r>
  <r>
    <n v="0.6"/>
    <x v="2"/>
    <n v="22.74194"/>
  </r>
  <r>
    <n v="0.6"/>
    <x v="3"/>
    <n v="20.298079999999999"/>
  </r>
  <r>
    <n v="0.6"/>
    <x v="4"/>
    <n v="25.696200000000001"/>
  </r>
  <r>
    <m/>
    <x v="5"/>
    <n v="29.524016400000001"/>
  </r>
  <r>
    <m/>
    <x v="6"/>
    <n v="23.4"/>
  </r>
</pivotCacheRecords>
</file>

<file path=xl/pivotCache/pivotCacheRecords42.xml><?xml version="1.0" encoding="utf-8"?>
<pivotCacheRecords xmlns="http://schemas.openxmlformats.org/spreadsheetml/2006/main" xmlns:r="http://schemas.openxmlformats.org/officeDocument/2006/relationships" count="27">
  <r>
    <n v="0.2"/>
    <x v="0"/>
    <n v="30.4512"/>
  </r>
  <r>
    <n v="0.2"/>
    <x v="1"/>
    <n v="31.043279999999999"/>
  </r>
  <r>
    <n v="0.2"/>
    <x v="2"/>
    <n v="39.58963"/>
  </r>
  <r>
    <n v="0.2"/>
    <x v="3"/>
    <n v="38.066560000000003"/>
  </r>
  <r>
    <n v="0.2"/>
    <x v="4"/>
    <n v="32.727640000000001"/>
  </r>
  <r>
    <n v="0.3"/>
    <x v="0"/>
    <n v="25.38383"/>
  </r>
  <r>
    <n v="0.3"/>
    <x v="1"/>
    <n v="29.00367"/>
  </r>
  <r>
    <n v="0.3"/>
    <x v="2"/>
    <n v="29.26501"/>
  </r>
  <r>
    <n v="0.3"/>
    <x v="3"/>
    <n v="34.767249999999997"/>
  </r>
  <r>
    <n v="0.3"/>
    <x v="4"/>
    <n v="40.106169999999999"/>
  </r>
  <r>
    <n v="0.4"/>
    <x v="0"/>
    <n v="24.54692"/>
  </r>
  <r>
    <n v="0.4"/>
    <x v="1"/>
    <n v="28.483049999999999"/>
  </r>
  <r>
    <n v="0.4"/>
    <x v="2"/>
    <n v="24.252759999999999"/>
  </r>
  <r>
    <n v="0.4"/>
    <x v="3"/>
    <n v="32.974679999999999"/>
  </r>
  <r>
    <n v="0.4"/>
    <x v="4"/>
    <n v="27.38261"/>
  </r>
  <r>
    <n v="0.5"/>
    <x v="0"/>
    <n v="26.668030000000002"/>
  </r>
  <r>
    <n v="0.5"/>
    <x v="1"/>
    <n v="28.868929999999999"/>
  </r>
  <r>
    <n v="0.5"/>
    <x v="2"/>
    <n v="23.730090000000001"/>
  </r>
  <r>
    <n v="0.5"/>
    <x v="3"/>
    <n v="36.267859999999999"/>
  </r>
  <r>
    <n v="0.5"/>
    <x v="4"/>
    <n v="35.247039999999998"/>
  </r>
  <r>
    <n v="0.6"/>
    <x v="0"/>
    <n v="23.372810000000001"/>
  </r>
  <r>
    <n v="0.6"/>
    <x v="1"/>
    <n v="24.981629999999999"/>
  </r>
  <r>
    <n v="0.6"/>
    <x v="2"/>
    <n v="22.705190000000002"/>
  </r>
  <r>
    <n v="0.6"/>
    <x v="3"/>
    <n v="19.895879999999998"/>
  </r>
  <r>
    <n v="0.6"/>
    <x v="4"/>
    <n v="26.55574"/>
  </r>
  <r>
    <m/>
    <x v="5"/>
    <n v="29.453498400000004"/>
  </r>
  <r>
    <m/>
    <x v="6"/>
    <n v="23.4"/>
  </r>
</pivotCacheRecords>
</file>

<file path=xl/pivotCache/pivotCacheRecords43.xml><?xml version="1.0" encoding="utf-8"?>
<pivotCacheRecords xmlns="http://schemas.openxmlformats.org/spreadsheetml/2006/main" xmlns:r="http://schemas.openxmlformats.org/officeDocument/2006/relationships" count="27">
  <r>
    <n v="0.2"/>
    <x v="0"/>
    <n v="32.470399999999998"/>
  </r>
  <r>
    <n v="0.2"/>
    <x v="1"/>
    <n v="31.294409999999999"/>
  </r>
  <r>
    <n v="0.2"/>
    <x v="2"/>
    <n v="38.946510000000004"/>
  </r>
  <r>
    <n v="0.2"/>
    <x v="3"/>
    <n v="36.37811"/>
  </r>
  <r>
    <n v="0.2"/>
    <x v="4"/>
    <n v="33.305430000000001"/>
  </r>
  <r>
    <n v="0.3"/>
    <x v="0"/>
    <n v="25.90241"/>
  </r>
  <r>
    <n v="0.3"/>
    <x v="1"/>
    <n v="29.13842"/>
  </r>
  <r>
    <n v="0.3"/>
    <x v="2"/>
    <n v="28.666799999999999"/>
  </r>
  <r>
    <n v="0.3"/>
    <x v="3"/>
    <n v="35.751330000000003"/>
  </r>
  <r>
    <n v="0.3"/>
    <x v="4"/>
    <n v="37.447940000000003"/>
  </r>
  <r>
    <n v="0.4"/>
    <x v="0"/>
    <n v="28.4116"/>
  </r>
  <r>
    <n v="0.4"/>
    <x v="1"/>
    <n v="30.99428"/>
  </r>
  <r>
    <n v="0.4"/>
    <x v="2"/>
    <n v="25.63495"/>
  </r>
  <r>
    <n v="0.4"/>
    <x v="3"/>
    <n v="29.157599999999999"/>
  </r>
  <r>
    <n v="0.4"/>
    <x v="4"/>
    <n v="27.611270000000001"/>
  </r>
  <r>
    <n v="0.5"/>
    <x v="0"/>
    <n v="30.741119999999999"/>
  </r>
  <r>
    <n v="0.5"/>
    <x v="1"/>
    <n v="31.692530000000001"/>
  </r>
  <r>
    <n v="0.5"/>
    <x v="2"/>
    <n v="28.64639"/>
  </r>
  <r>
    <n v="0.5"/>
    <x v="3"/>
    <n v="36.010620000000003"/>
  </r>
  <r>
    <n v="0.5"/>
    <x v="4"/>
    <n v="36.54757"/>
  </r>
  <r>
    <n v="0.6"/>
    <x v="0"/>
    <n v="24.142510000000001"/>
  </r>
  <r>
    <n v="0.6"/>
    <x v="1"/>
    <n v="26.60474"/>
  </r>
  <r>
    <n v="0.6"/>
    <x v="2"/>
    <n v="22.515309999999999"/>
  </r>
  <r>
    <n v="0.6"/>
    <x v="3"/>
    <n v="19.736630000000002"/>
  </r>
  <r>
    <n v="0.6"/>
    <x v="4"/>
    <n v="26.141279999999998"/>
  </r>
  <r>
    <m/>
    <x v="5"/>
    <n v="30.1556064"/>
  </r>
  <r>
    <m/>
    <x v="6"/>
    <n v="23.4"/>
  </r>
</pivotCacheRecords>
</file>

<file path=xl/pivotCache/pivotCacheRecords44.xml><?xml version="1.0" encoding="utf-8"?>
<pivotCacheRecords xmlns="http://schemas.openxmlformats.org/spreadsheetml/2006/main" xmlns:r="http://schemas.openxmlformats.org/officeDocument/2006/relationships" count="27">
  <r>
    <n v="0.2"/>
    <x v="0"/>
    <n v="33.042059999999999"/>
  </r>
  <r>
    <n v="0.2"/>
    <x v="1"/>
    <n v="29.928540000000002"/>
  </r>
  <r>
    <n v="0.2"/>
    <x v="2"/>
    <n v="39.824420000000003"/>
  </r>
  <r>
    <n v="0.2"/>
    <x v="3"/>
    <n v="37.637810000000002"/>
  </r>
  <r>
    <n v="0.2"/>
    <x v="4"/>
    <n v="33.36056"/>
  </r>
  <r>
    <n v="0.3"/>
    <x v="0"/>
    <n v="26.465900000000001"/>
  </r>
  <r>
    <n v="0.3"/>
    <x v="1"/>
    <n v="27.729690000000002"/>
  </r>
  <r>
    <n v="0.3"/>
    <x v="2"/>
    <n v="26.384239999999998"/>
  </r>
  <r>
    <n v="0.3"/>
    <x v="3"/>
    <n v="37.272359999999999"/>
  </r>
  <r>
    <n v="0.3"/>
    <x v="4"/>
    <n v="35.461410000000001"/>
  </r>
  <r>
    <n v="0.4"/>
    <x v="0"/>
    <n v="22.999179999999999"/>
  </r>
  <r>
    <n v="0.4"/>
    <x v="1"/>
    <n v="27.34994"/>
  </r>
  <r>
    <n v="0.4"/>
    <x v="2"/>
    <n v="23.777049999999999"/>
  </r>
  <r>
    <n v="0.4"/>
    <x v="3"/>
    <n v="31.42915"/>
  </r>
  <r>
    <n v="0.4"/>
    <x v="4"/>
    <n v="27.227440000000001"/>
  </r>
  <r>
    <n v="0.5"/>
    <x v="0"/>
    <n v="32.062069999999999"/>
  </r>
  <r>
    <n v="0.5"/>
    <x v="1"/>
    <n v="30.849329999999998"/>
  </r>
  <r>
    <n v="0.5"/>
    <x v="2"/>
    <n v="24.997959999999999"/>
  </r>
  <r>
    <n v="0.5"/>
    <x v="3"/>
    <n v="36.62679"/>
  </r>
  <r>
    <n v="0.5"/>
    <x v="4"/>
    <n v="36.937530000000002"/>
  </r>
  <r>
    <n v="0.6"/>
    <x v="0"/>
    <n v="23.966930000000001"/>
  </r>
  <r>
    <n v="0.6"/>
    <x v="1"/>
    <n v="25.75949"/>
  </r>
  <r>
    <n v="0.6"/>
    <x v="2"/>
    <n v="21.994689999999999"/>
  </r>
  <r>
    <n v="0.6"/>
    <x v="3"/>
    <n v="20.661490000000001"/>
  </r>
  <r>
    <n v="0.6"/>
    <x v="4"/>
    <n v="25.832989999999999"/>
  </r>
  <r>
    <m/>
    <x v="5"/>
    <n v="29.583160800000005"/>
  </r>
  <r>
    <m/>
    <x v="6"/>
    <n v="23.4"/>
  </r>
</pivotCacheRecords>
</file>

<file path=xl/pivotCache/pivotCacheRecords45.xml><?xml version="1.0" encoding="utf-8"?>
<pivotCacheRecords xmlns="http://schemas.openxmlformats.org/spreadsheetml/2006/main" xmlns:r="http://schemas.openxmlformats.org/officeDocument/2006/relationships" count="27">
  <r>
    <n v="0.2"/>
    <x v="0"/>
    <n v="30.822099999999999"/>
  </r>
  <r>
    <n v="0.2"/>
    <x v="1"/>
    <n v="28.47709"/>
  </r>
  <r>
    <n v="0.2"/>
    <x v="2"/>
    <n v="30.31671"/>
  </r>
  <r>
    <n v="0.2"/>
    <x v="3"/>
    <n v="26.87332"/>
  </r>
  <r>
    <n v="0.2"/>
    <x v="4"/>
    <n v="25.80189"/>
  </r>
  <r>
    <n v="0.3"/>
    <x v="0"/>
    <n v="31.475739999999998"/>
  </r>
  <r>
    <n v="0.3"/>
    <x v="1"/>
    <n v="28.29515"/>
  </r>
  <r>
    <n v="0.3"/>
    <x v="2"/>
    <n v="29.278980000000001"/>
  </r>
  <r>
    <n v="0.3"/>
    <x v="3"/>
    <n v="27.560649999999999"/>
  </r>
  <r>
    <n v="0.3"/>
    <x v="4"/>
    <n v="25.491910000000001"/>
  </r>
  <r>
    <n v="0.4"/>
    <x v="0"/>
    <n v="30.990570000000002"/>
  </r>
  <r>
    <n v="0.4"/>
    <x v="1"/>
    <n v="29.871970000000001"/>
  </r>
  <r>
    <n v="0.4"/>
    <x v="2"/>
    <n v="29.784369999999999"/>
  </r>
  <r>
    <n v="0.4"/>
    <x v="3"/>
    <n v="27.43261"/>
  </r>
  <r>
    <n v="0.4"/>
    <x v="4"/>
    <n v="26.071429999999999"/>
  </r>
  <r>
    <n v="0.5"/>
    <x v="0"/>
    <n v="31.543130000000001"/>
  </r>
  <r>
    <n v="0.5"/>
    <x v="1"/>
    <n v="29.878710000000002"/>
  </r>
  <r>
    <n v="0.5"/>
    <x v="2"/>
    <n v="29.669809999999998"/>
  </r>
  <r>
    <n v="0.5"/>
    <x v="3"/>
    <n v="26.880050000000001"/>
  </r>
  <r>
    <n v="0.5"/>
    <x v="4"/>
    <n v="26.098379999999999"/>
  </r>
  <r>
    <n v="0.6"/>
    <x v="0"/>
    <n v="32.237200000000001"/>
  </r>
  <r>
    <n v="0.6"/>
    <x v="1"/>
    <n v="30.24933"/>
  </r>
  <r>
    <n v="0.6"/>
    <x v="2"/>
    <n v="29.16442"/>
  </r>
  <r>
    <n v="0.6"/>
    <x v="3"/>
    <n v="28.099730000000001"/>
  </r>
  <r>
    <n v="0.6"/>
    <x v="4"/>
    <n v="25.79515"/>
  </r>
  <r>
    <m/>
    <x v="5"/>
    <n v="28.726416000000004"/>
  </r>
  <r>
    <m/>
    <x v="6"/>
    <n v="23.4"/>
  </r>
</pivotCacheRecords>
</file>

<file path=xl/pivotCache/pivotCacheRecords46.xml><?xml version="1.0" encoding="utf-8"?>
<pivotCacheRecords xmlns="http://schemas.openxmlformats.org/spreadsheetml/2006/main" xmlns:r="http://schemas.openxmlformats.org/officeDocument/2006/relationships" count="27">
  <r>
    <n v="0.2"/>
    <x v="0"/>
    <n v="31.89669"/>
  </r>
  <r>
    <n v="0.2"/>
    <x v="1"/>
    <n v="32.194769999999998"/>
  </r>
  <r>
    <n v="0.2"/>
    <x v="2"/>
    <n v="37.852179999999997"/>
  </r>
  <r>
    <n v="0.2"/>
    <x v="3"/>
    <n v="39.218049999999998"/>
  </r>
  <r>
    <n v="0.2"/>
    <x v="4"/>
    <n v="38.109430000000003"/>
  </r>
  <r>
    <n v="0.3"/>
    <x v="0"/>
    <n v="33.458550000000002"/>
  </r>
  <r>
    <n v="0.3"/>
    <x v="1"/>
    <n v="31.00245"/>
  </r>
  <r>
    <n v="0.3"/>
    <x v="2"/>
    <n v="25.614540000000002"/>
  </r>
  <r>
    <n v="0.3"/>
    <x v="3"/>
    <n v="39.822380000000003"/>
  </r>
  <r>
    <n v="0.3"/>
    <x v="4"/>
    <n v="38.158430000000003"/>
  </r>
  <r>
    <n v="0.4"/>
    <x v="0"/>
    <n v="24.577380000000002"/>
  </r>
  <r>
    <n v="0.4"/>
    <x v="1"/>
    <n v="27.380559999999999"/>
  </r>
  <r>
    <n v="0.4"/>
    <x v="2"/>
    <n v="22.176400000000001"/>
  </r>
  <r>
    <n v="0.4"/>
    <x v="3"/>
    <n v="33.421799999999998"/>
  </r>
  <r>
    <n v="0.4"/>
    <x v="4"/>
    <n v="32.911389999999997"/>
  </r>
  <r>
    <n v="0.5"/>
    <x v="0"/>
    <n v="26.53736"/>
  </r>
  <r>
    <n v="0.5"/>
    <x v="1"/>
    <n v="29.020009999999999"/>
  </r>
  <r>
    <n v="0.5"/>
    <x v="2"/>
    <n v="20.867699999999999"/>
  </r>
  <r>
    <n v="0.5"/>
    <x v="3"/>
    <n v="30.892199999999999"/>
  </r>
  <r>
    <n v="0.5"/>
    <x v="4"/>
    <n v="29.620249999999999"/>
  </r>
  <r>
    <n v="0.6"/>
    <x v="0"/>
    <n v="28.240100000000002"/>
  </r>
  <r>
    <n v="0.6"/>
    <x v="1"/>
    <n v="29.467130000000001"/>
  </r>
  <r>
    <n v="0.6"/>
    <x v="2"/>
    <n v="26.506740000000001"/>
  </r>
  <r>
    <n v="0.6"/>
    <x v="3"/>
    <n v="30.416499999999999"/>
  </r>
  <r>
    <n v="0.6"/>
    <x v="4"/>
    <n v="27.80931"/>
  </r>
  <r>
    <m/>
    <x v="5"/>
    <n v="30.686892000000004"/>
  </r>
  <r>
    <m/>
    <x v="6"/>
    <n v="23.4"/>
  </r>
</pivotCacheRecords>
</file>

<file path=xl/pivotCache/pivotCacheRecords47.xml><?xml version="1.0" encoding="utf-8"?>
<pivotCacheRecords xmlns="http://schemas.openxmlformats.org/spreadsheetml/2006/main" xmlns:r="http://schemas.openxmlformats.org/officeDocument/2006/relationships" count="27">
  <r>
    <n v="0.2"/>
    <x v="0"/>
    <n v="29.64451"/>
  </r>
  <r>
    <n v="0.2"/>
    <x v="1"/>
    <n v="29.54147"/>
  </r>
  <r>
    <n v="0.2"/>
    <x v="2"/>
    <n v="29.412669999999999"/>
  </r>
  <r>
    <n v="0.2"/>
    <x v="3"/>
    <n v="29.314789999999999"/>
  </r>
  <r>
    <n v="0.2"/>
    <x v="4"/>
    <n v="28.81504"/>
  </r>
  <r>
    <n v="0.3"/>
    <x v="0"/>
    <n v="31.823799999999999"/>
  </r>
  <r>
    <n v="0.3"/>
    <x v="1"/>
    <n v="27.733129999999999"/>
  </r>
  <r>
    <n v="0.3"/>
    <x v="2"/>
    <n v="31.375579999999999"/>
  </r>
  <r>
    <n v="0.3"/>
    <x v="3"/>
    <n v="30.92221"/>
  </r>
  <r>
    <n v="0.3"/>
    <x v="4"/>
    <n v="31.117979999999999"/>
  </r>
  <r>
    <n v="0.4"/>
    <x v="0"/>
    <n v="29.989699999999999"/>
  </r>
  <r>
    <n v="0.4"/>
    <x v="1"/>
    <n v="28.428650000000001"/>
  </r>
  <r>
    <n v="0.4"/>
    <x v="2"/>
    <n v="30.20608"/>
  </r>
  <r>
    <n v="0.4"/>
    <x v="3"/>
    <n v="33.750639999999997"/>
  </r>
  <r>
    <n v="0.4"/>
    <x v="4"/>
    <n v="32.019579999999998"/>
  </r>
  <r>
    <n v="0.5"/>
    <x v="0"/>
    <n v="33.766100000000002"/>
  </r>
  <r>
    <n v="0.5"/>
    <x v="1"/>
    <n v="27.357030000000002"/>
  </r>
  <r>
    <n v="0.5"/>
    <x v="2"/>
    <n v="35.476559999999999"/>
  </r>
  <r>
    <n v="0.5"/>
    <x v="3"/>
    <n v="32.668729999999996"/>
  </r>
  <r>
    <n v="0.5"/>
    <x v="4"/>
    <n v="30.036059999999999"/>
  </r>
  <r>
    <n v="0.6"/>
    <x v="0"/>
    <n v="27.758890000000001"/>
  </r>
  <r>
    <n v="0.6"/>
    <x v="1"/>
    <n v="26.084489999999999"/>
  </r>
  <r>
    <n v="0.6"/>
    <x v="2"/>
    <n v="26.810919999999999"/>
  </r>
  <r>
    <n v="0.6"/>
    <x v="3"/>
    <n v="25.38897"/>
  </r>
  <r>
    <n v="0.6"/>
    <x v="4"/>
    <n v="25.476559999999999"/>
  </r>
  <r>
    <m/>
    <x v="5"/>
    <n v="29.796805599999988"/>
  </r>
  <r>
    <m/>
    <x v="6"/>
    <n v="34.75"/>
  </r>
</pivotCacheRecords>
</file>

<file path=xl/pivotCache/pivotCacheRecords48.xml><?xml version="1.0" encoding="utf-8"?>
<pivotCacheRecords xmlns="http://schemas.openxmlformats.org/spreadsheetml/2006/main" xmlns:r="http://schemas.openxmlformats.org/officeDocument/2006/relationships" count="27">
  <r>
    <n v="0.2"/>
    <x v="0"/>
    <n v="30.077279999999998"/>
  </r>
  <r>
    <n v="0.2"/>
    <x v="1"/>
    <n v="29.757860000000001"/>
  </r>
  <r>
    <n v="0.2"/>
    <x v="2"/>
    <n v="28.799589999999998"/>
  </r>
  <r>
    <n v="0.2"/>
    <x v="3"/>
    <n v="28.56775"/>
  </r>
  <r>
    <n v="0.2"/>
    <x v="4"/>
    <n v="30.236989999999999"/>
  </r>
  <r>
    <n v="0.3"/>
    <x v="0"/>
    <n v="33.817619999999998"/>
  </r>
  <r>
    <n v="0.3"/>
    <x v="1"/>
    <n v="29.103549999999998"/>
  </r>
  <r>
    <n v="0.3"/>
    <x v="2"/>
    <n v="28.15044"/>
  </r>
  <r>
    <n v="0.3"/>
    <x v="3"/>
    <n v="28.830500000000001"/>
  </r>
  <r>
    <n v="0.3"/>
    <x v="4"/>
    <n v="32.050490000000003"/>
  </r>
  <r>
    <n v="0.4"/>
    <x v="0"/>
    <n v="32.086550000000003"/>
  </r>
  <r>
    <n v="0.4"/>
    <x v="1"/>
    <n v="30.432770000000001"/>
  </r>
  <r>
    <n v="0.4"/>
    <x v="2"/>
    <n v="31.401340000000001"/>
  </r>
  <r>
    <n v="0.4"/>
    <x v="3"/>
    <n v="33.158169999999998"/>
  </r>
  <r>
    <n v="0.4"/>
    <x v="4"/>
    <n v="31.602270000000001"/>
  </r>
  <r>
    <n v="0.5"/>
    <x v="0"/>
    <n v="31.0304"/>
  </r>
  <r>
    <n v="0.5"/>
    <x v="1"/>
    <n v="25.167439999999999"/>
  </r>
  <r>
    <n v="0.5"/>
    <x v="2"/>
    <n v="35.522930000000002"/>
  </r>
  <r>
    <n v="0.5"/>
    <x v="3"/>
    <n v="30.499739999999999"/>
  </r>
  <r>
    <n v="0.5"/>
    <x v="4"/>
    <n v="29.02628"/>
  </r>
  <r>
    <n v="0.6"/>
    <x v="0"/>
    <n v="26.280270000000002"/>
  </r>
  <r>
    <n v="0.6"/>
    <x v="1"/>
    <n v="25.17259"/>
  </r>
  <r>
    <n v="0.6"/>
    <x v="2"/>
    <n v="27.511590000000002"/>
  </r>
  <r>
    <n v="0.6"/>
    <x v="3"/>
    <n v="25.94539"/>
  </r>
  <r>
    <n v="0.6"/>
    <x v="4"/>
    <n v="26.378160000000001"/>
  </r>
  <r>
    <m/>
    <x v="5"/>
    <n v="29.624318399999993"/>
  </r>
  <r>
    <m/>
    <x v="6"/>
    <n v="34.75"/>
  </r>
</pivotCacheRecords>
</file>

<file path=xl/pivotCache/pivotCacheRecords49.xml><?xml version="1.0" encoding="utf-8"?>
<pivotCacheRecords xmlns="http://schemas.openxmlformats.org/spreadsheetml/2006/main" xmlns:r="http://schemas.openxmlformats.org/officeDocument/2006/relationships" count="27">
  <r>
    <n v="0.2"/>
    <x v="0"/>
    <n v="35.38382"/>
  </r>
  <r>
    <n v="0.2"/>
    <x v="1"/>
    <n v="31.12828"/>
  </r>
  <r>
    <n v="0.2"/>
    <x v="2"/>
    <n v="29.912420000000001"/>
  </r>
  <r>
    <n v="0.2"/>
    <x v="3"/>
    <n v="30.278210000000001"/>
  </r>
  <r>
    <n v="0.2"/>
    <x v="4"/>
    <n v="31.684699999999999"/>
  </r>
  <r>
    <n v="0.3"/>
    <x v="0"/>
    <n v="34.708910000000003"/>
  </r>
  <r>
    <n v="0.3"/>
    <x v="1"/>
    <n v="29.706340000000001"/>
  </r>
  <r>
    <n v="0.3"/>
    <x v="2"/>
    <n v="30.757339999999999"/>
  </r>
  <r>
    <n v="0.3"/>
    <x v="3"/>
    <n v="31.154039999999998"/>
  </r>
  <r>
    <n v="0.3"/>
    <x v="4"/>
    <n v="33.611539999999998"/>
  </r>
  <r>
    <n v="0.4"/>
    <x v="0"/>
    <n v="33.199379999999998"/>
  </r>
  <r>
    <n v="0.4"/>
    <x v="1"/>
    <n v="29.206589999999998"/>
  </r>
  <r>
    <n v="0.4"/>
    <x v="2"/>
    <n v="31.164349999999999"/>
  </r>
  <r>
    <n v="0.4"/>
    <x v="3"/>
    <n v="33.647599999999997"/>
  </r>
  <r>
    <n v="0.4"/>
    <x v="4"/>
    <n v="32.7151"/>
  </r>
  <r>
    <n v="0.5"/>
    <x v="0"/>
    <n v="35.023180000000004"/>
  </r>
  <r>
    <n v="0.5"/>
    <x v="1"/>
    <n v="28.042249999999999"/>
  </r>
  <r>
    <n v="0.5"/>
    <x v="2"/>
    <n v="34.9253"/>
  </r>
  <r>
    <n v="0.5"/>
    <x v="3"/>
    <n v="30.803709999999999"/>
  </r>
  <r>
    <n v="0.5"/>
    <x v="4"/>
    <n v="31.44256"/>
  </r>
  <r>
    <n v="0.6"/>
    <x v="0"/>
    <n v="26.92942"/>
  </r>
  <r>
    <n v="0.6"/>
    <x v="1"/>
    <n v="25.347760000000001"/>
  </r>
  <r>
    <n v="0.6"/>
    <x v="2"/>
    <n v="26.92942"/>
  </r>
  <r>
    <n v="0.6"/>
    <x v="3"/>
    <n v="26.115400000000001"/>
  </r>
  <r>
    <n v="0.6"/>
    <x v="4"/>
    <n v="25.749610000000001"/>
  </r>
  <r>
    <m/>
    <x v="5"/>
    <n v="30.782689200000004"/>
  </r>
  <r>
    <m/>
    <x v="6"/>
    <n v="34.7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0">
  <r>
    <n v="0.2"/>
    <x v="0"/>
    <n v="32.801749999999998"/>
  </r>
  <r>
    <n v="0.2"/>
    <x v="1"/>
    <n v="33.40213"/>
  </r>
  <r>
    <n v="0.2"/>
    <x v="2"/>
    <n v="35.784869999999998"/>
  </r>
  <r>
    <n v="0.2"/>
    <x v="3"/>
    <n v="33.652279999999998"/>
  </r>
  <r>
    <n v="0.2"/>
    <x v="4"/>
    <n v="31.000630000000001"/>
  </r>
  <r>
    <n v="0.3"/>
    <x v="0"/>
    <n v="30.356470000000002"/>
  </r>
  <r>
    <n v="0.3"/>
    <x v="1"/>
    <n v="32.62039"/>
  </r>
  <r>
    <n v="0.3"/>
    <x v="2"/>
    <n v="38.186369999999997"/>
  </r>
  <r>
    <n v="0.3"/>
    <x v="3"/>
    <n v="33.614759999999997"/>
  </r>
  <r>
    <n v="0.3"/>
    <x v="4"/>
    <n v="34.634149999999998"/>
  </r>
  <r>
    <n v="0.4"/>
    <x v="0"/>
    <n v="32.0075"/>
  </r>
  <r>
    <n v="0.4"/>
    <x v="1"/>
    <n v="28.580359999999999"/>
  </r>
  <r>
    <n v="0.4"/>
    <x v="2"/>
    <n v="34.52158"/>
  </r>
  <r>
    <n v="0.4"/>
    <x v="3"/>
    <n v="31.300809999999998"/>
  </r>
  <r>
    <n v="0.4"/>
    <x v="4"/>
    <n v="31.707319999999999"/>
  </r>
  <r>
    <n v="0.5"/>
    <x v="0"/>
    <n v="32.238900000000001"/>
  </r>
  <r>
    <n v="0.5"/>
    <x v="1"/>
    <n v="25.440899999999999"/>
  </r>
  <r>
    <n v="0.5"/>
    <x v="2"/>
    <n v="37.66104"/>
  </r>
  <r>
    <n v="0.5"/>
    <x v="3"/>
    <n v="33.733580000000003"/>
  </r>
  <r>
    <n v="0.5"/>
    <x v="4"/>
    <n v="31.538460000000001"/>
  </r>
  <r>
    <n v="0.6"/>
    <x v="0"/>
    <n v="30.68168"/>
  </r>
  <r>
    <n v="0.6"/>
    <x v="1"/>
    <n v="26.622890000000002"/>
  </r>
  <r>
    <n v="0.6"/>
    <x v="2"/>
    <n v="31.457159999999998"/>
  </r>
  <r>
    <n v="0.6"/>
    <x v="3"/>
    <n v="30.187619999999999"/>
  </r>
  <r>
    <n v="0.6"/>
    <x v="4"/>
    <n v="28.642900000000001"/>
  </r>
  <r>
    <m/>
    <x v="5"/>
    <n v="32.095059999999997"/>
  </r>
  <r>
    <m/>
    <x v="6"/>
    <n v="32.785491500000006"/>
  </r>
  <r>
    <m/>
    <x v="7"/>
    <n v="0.69043150000000963"/>
  </r>
  <r>
    <m/>
    <x v="8"/>
    <n v="33.212424666666671"/>
  </r>
  <r>
    <m/>
    <x v="7"/>
    <n v="1.1173646666666741"/>
  </r>
</pivotCacheRecords>
</file>

<file path=xl/pivotCache/pivotCacheRecords50.xml><?xml version="1.0" encoding="utf-8"?>
<pivotCacheRecords xmlns="http://schemas.openxmlformats.org/spreadsheetml/2006/main" xmlns:r="http://schemas.openxmlformats.org/officeDocument/2006/relationships" count="27">
  <r>
    <n v="0.2"/>
    <x v="0"/>
    <n v="34.00309"/>
  </r>
  <r>
    <n v="0.2"/>
    <x v="1"/>
    <n v="29.12931"/>
  </r>
  <r>
    <n v="0.2"/>
    <x v="2"/>
    <n v="30.602779999999999"/>
  </r>
  <r>
    <n v="0.2"/>
    <x v="3"/>
    <n v="29.13447"/>
  </r>
  <r>
    <n v="0.2"/>
    <x v="4"/>
    <n v="28.76352"/>
  </r>
  <r>
    <n v="0.3"/>
    <x v="0"/>
    <n v="33.28181"/>
  </r>
  <r>
    <n v="0.3"/>
    <x v="1"/>
    <n v="29.804220000000001"/>
  </r>
  <r>
    <n v="0.3"/>
    <x v="2"/>
    <n v="30.839770000000001"/>
  </r>
  <r>
    <n v="0.3"/>
    <x v="3"/>
    <n v="29.618749999999999"/>
  </r>
  <r>
    <n v="0.3"/>
    <x v="4"/>
    <n v="30.247299999999999"/>
  </r>
  <r>
    <n v="0.4"/>
    <x v="0"/>
    <n v="30.525500000000001"/>
  </r>
  <r>
    <n v="0.4"/>
    <x v="1"/>
    <n v="32.179290000000002"/>
  </r>
  <r>
    <n v="0.4"/>
    <x v="2"/>
    <n v="30.293659999999999"/>
  </r>
  <r>
    <n v="0.4"/>
    <x v="3"/>
    <n v="35.012880000000003"/>
  </r>
  <r>
    <n v="0.4"/>
    <x v="4"/>
    <n v="32.905720000000002"/>
  </r>
  <r>
    <n v="0.5"/>
    <x v="0"/>
    <n v="32.132919999999999"/>
  </r>
  <r>
    <n v="0.5"/>
    <x v="1"/>
    <n v="28.011330000000001"/>
  </r>
  <r>
    <n v="0.5"/>
    <x v="2"/>
    <n v="35.291089999999997"/>
  </r>
  <r>
    <n v="0.5"/>
    <x v="3"/>
    <n v="31.1798"/>
  </r>
  <r>
    <n v="0.5"/>
    <x v="4"/>
    <n v="29.242660000000001"/>
  </r>
  <r>
    <n v="0.6"/>
    <x v="0"/>
    <n v="27.815560000000001"/>
  </r>
  <r>
    <n v="0.6"/>
    <x v="1"/>
    <n v="25.765070000000001"/>
  </r>
  <r>
    <n v="0.6"/>
    <x v="2"/>
    <n v="26.543019999999999"/>
  </r>
  <r>
    <n v="0.6"/>
    <x v="3"/>
    <n v="26.15147"/>
  </r>
  <r>
    <n v="0.6"/>
    <x v="4"/>
    <n v="26.177230000000002"/>
  </r>
  <r>
    <m/>
    <x v="5"/>
    <n v="30.186088799999997"/>
  </r>
  <r>
    <m/>
    <x v="6"/>
    <n v="34.75"/>
  </r>
</pivotCacheRecords>
</file>

<file path=xl/pivotCache/pivotCacheRecords51.xml><?xml version="1.0" encoding="utf-8"?>
<pivotCacheRecords xmlns="http://schemas.openxmlformats.org/spreadsheetml/2006/main" xmlns:r="http://schemas.openxmlformats.org/officeDocument/2006/relationships" count="27">
  <r>
    <n v="0.2"/>
    <x v="0"/>
    <n v="36.774859999999997"/>
  </r>
  <r>
    <n v="0.2"/>
    <x v="1"/>
    <n v="30.247299999999999"/>
  </r>
  <r>
    <n v="0.2"/>
    <x v="2"/>
    <n v="29.54663"/>
  </r>
  <r>
    <n v="0.2"/>
    <x v="3"/>
    <n v="29.89696"/>
  </r>
  <r>
    <n v="0.2"/>
    <x v="4"/>
    <n v="29.005669999999999"/>
  </r>
  <r>
    <n v="0.3"/>
    <x v="0"/>
    <n v="35.502319999999997"/>
  </r>
  <r>
    <n v="0.3"/>
    <x v="1"/>
    <n v="29.716640000000002"/>
  </r>
  <r>
    <n v="0.3"/>
    <x v="2"/>
    <n v="30.288509999999999"/>
  </r>
  <r>
    <n v="0.3"/>
    <x v="3"/>
    <n v="29.43843"/>
  </r>
  <r>
    <n v="0.3"/>
    <x v="4"/>
    <n v="32.575989999999997"/>
  </r>
  <r>
    <n v="0.4"/>
    <x v="0"/>
    <n v="31.473469999999999"/>
  </r>
  <r>
    <n v="0.4"/>
    <x v="1"/>
    <n v="31.056159999999998"/>
  </r>
  <r>
    <n v="0.4"/>
    <x v="2"/>
    <n v="31.695"/>
  </r>
  <r>
    <n v="0.4"/>
    <x v="3"/>
    <n v="36.316330000000001"/>
  </r>
  <r>
    <n v="0.4"/>
    <x v="4"/>
    <n v="32.091709999999999"/>
  </r>
  <r>
    <n v="0.5"/>
    <x v="0"/>
    <n v="29.768160000000002"/>
  </r>
  <r>
    <n v="0.5"/>
    <x v="1"/>
    <n v="27.089130000000001"/>
  </r>
  <r>
    <n v="0.5"/>
    <x v="2"/>
    <n v="35.69294"/>
  </r>
  <r>
    <n v="0.5"/>
    <x v="3"/>
    <n v="32.596600000000002"/>
  </r>
  <r>
    <n v="0.5"/>
    <x v="4"/>
    <n v="30.226690000000001"/>
  </r>
  <r>
    <n v="0.6"/>
    <x v="0"/>
    <n v="50.293660000000003"/>
  </r>
  <r>
    <n v="0.6"/>
    <x v="1"/>
    <n v="36.161769999999997"/>
  </r>
  <r>
    <n v="0.6"/>
    <x v="2"/>
    <n v="52.344149999999999"/>
  </r>
  <r>
    <n v="0.6"/>
    <x v="3"/>
    <n v="48.299849999999999"/>
  </r>
  <r>
    <n v="0.6"/>
    <x v="4"/>
    <n v="42.550229999999999"/>
  </r>
  <r>
    <m/>
    <x v="5"/>
    <n v="34.4259664"/>
  </r>
  <r>
    <m/>
    <x v="6"/>
    <n v="34.75"/>
  </r>
</pivotCacheRecords>
</file>

<file path=xl/pivotCache/pivotCacheRecords52.xml><?xml version="1.0" encoding="utf-8"?>
<pivotCacheRecords xmlns="http://schemas.openxmlformats.org/spreadsheetml/2006/main" xmlns:r="http://schemas.openxmlformats.org/officeDocument/2006/relationships" count="27">
  <r>
    <n v="0.2"/>
    <x v="0"/>
    <n v="28.165890000000001"/>
  </r>
  <r>
    <n v="0.2"/>
    <x v="1"/>
    <n v="36.465739999999997"/>
  </r>
  <r>
    <n v="0.2"/>
    <x v="2"/>
    <n v="40.324570000000001"/>
  </r>
  <r>
    <n v="0.2"/>
    <x v="3"/>
    <n v="41.99897"/>
  </r>
  <r>
    <n v="0.2"/>
    <x v="4"/>
    <n v="42.756309999999999"/>
  </r>
  <r>
    <n v="0.3"/>
    <x v="0"/>
    <n v="27.934049999999999"/>
  </r>
  <r>
    <n v="0.3"/>
    <x v="1"/>
    <n v="27.460070000000002"/>
  </r>
  <r>
    <n v="0.3"/>
    <x v="2"/>
    <n v="40.731580000000001"/>
  </r>
  <r>
    <n v="0.3"/>
    <x v="3"/>
    <n v="41.07676"/>
  </r>
  <r>
    <n v="0.3"/>
    <x v="4"/>
    <n v="42.55538"/>
  </r>
  <r>
    <n v="0.4"/>
    <x v="0"/>
    <n v="27.69706"/>
  </r>
  <r>
    <n v="0.4"/>
    <x v="1"/>
    <n v="28.124680000000001"/>
  </r>
  <r>
    <n v="0.4"/>
    <x v="2"/>
    <n v="40.360639999999997"/>
  </r>
  <r>
    <n v="0.4"/>
    <x v="3"/>
    <n v="42.62236"/>
  </r>
  <r>
    <n v="0.4"/>
    <x v="4"/>
    <n v="43.168469999999999"/>
  </r>
  <r>
    <n v="0.5"/>
    <x v="0"/>
    <n v="27.707370000000001"/>
  </r>
  <r>
    <n v="0.5"/>
    <x v="1"/>
    <n v="27.69706"/>
  </r>
  <r>
    <n v="0.5"/>
    <x v="2"/>
    <n v="40.649149999999999"/>
  </r>
  <r>
    <n v="0.5"/>
    <x v="3"/>
    <n v="41.257080000000002"/>
  </r>
  <r>
    <n v="0.5"/>
    <x v="4"/>
    <n v="42.76146"/>
  </r>
  <r>
    <n v="0.6"/>
    <x v="0"/>
    <n v="27.037610000000001"/>
  </r>
  <r>
    <n v="0.6"/>
    <x v="1"/>
    <n v="28.0474"/>
  </r>
  <r>
    <n v="0.6"/>
    <x v="2"/>
    <n v="40.984029999999997"/>
  </r>
  <r>
    <n v="0.6"/>
    <x v="3"/>
    <n v="40.417310000000001"/>
  </r>
  <r>
    <n v="0.6"/>
    <x v="4"/>
    <n v="43.683669999999999"/>
  </r>
  <r>
    <m/>
    <x v="5"/>
    <n v="36.467386799999993"/>
  </r>
  <r>
    <m/>
    <x v="6"/>
    <n v="34.75"/>
  </r>
</pivotCacheRecords>
</file>

<file path=xl/pivotCache/pivotCacheRecords53.xml><?xml version="1.0" encoding="utf-8"?>
<pivotCacheRecords xmlns="http://schemas.openxmlformats.org/spreadsheetml/2006/main" xmlns:r="http://schemas.openxmlformats.org/officeDocument/2006/relationships" count="27">
  <r>
    <n v="0.2"/>
    <x v="0"/>
    <n v="37.511589999999998"/>
  </r>
  <r>
    <n v="0.2"/>
    <x v="1"/>
    <n v="40.917050000000003"/>
  </r>
  <r>
    <n v="0.2"/>
    <x v="2"/>
    <n v="42.333849999999998"/>
  </r>
  <r>
    <n v="0.2"/>
    <x v="3"/>
    <n v="43.956719999999997"/>
  </r>
  <r>
    <n v="0.2"/>
    <x v="4"/>
    <n v="43.405459999999998"/>
  </r>
  <r>
    <n v="0.3"/>
    <x v="0"/>
    <n v="35.68779"/>
  </r>
  <r>
    <n v="0.3"/>
    <x v="1"/>
    <n v="34.837710000000001"/>
  </r>
  <r>
    <n v="0.3"/>
    <x v="2"/>
    <n v="43.910359999999997"/>
  </r>
  <r>
    <n v="0.3"/>
    <x v="3"/>
    <n v="42.246259999999999"/>
  </r>
  <r>
    <n v="0.3"/>
    <x v="4"/>
    <n v="42.431739999999998"/>
  </r>
  <r>
    <n v="0.4"/>
    <x v="0"/>
    <n v="32.679029999999997"/>
  </r>
  <r>
    <n v="0.4"/>
    <x v="1"/>
    <n v="35.435339999999997"/>
  </r>
  <r>
    <n v="0.4"/>
    <x v="2"/>
    <n v="42.297780000000003"/>
  </r>
  <r>
    <n v="0.4"/>
    <x v="3"/>
    <n v="42.76146"/>
  </r>
  <r>
    <n v="0.4"/>
    <x v="4"/>
    <n v="42.060789999999997"/>
  </r>
  <r>
    <n v="0.5"/>
    <x v="0"/>
    <n v="37.037610000000001"/>
  </r>
  <r>
    <n v="0.5"/>
    <x v="1"/>
    <n v="38.10407"/>
  </r>
  <r>
    <n v="0.5"/>
    <x v="2"/>
    <n v="40.901600000000002"/>
  </r>
  <r>
    <n v="0.5"/>
    <x v="3"/>
    <n v="39.041730000000001"/>
  </r>
  <r>
    <n v="0.5"/>
    <x v="4"/>
    <n v="39.366309999999999"/>
  </r>
  <r>
    <n v="0.6"/>
    <x v="0"/>
    <n v="42.112310000000001"/>
  </r>
  <r>
    <n v="0.6"/>
    <x v="1"/>
    <n v="38.72231"/>
  </r>
  <r>
    <n v="0.6"/>
    <x v="2"/>
    <n v="46.403919999999999"/>
  </r>
  <r>
    <n v="0.6"/>
    <x v="3"/>
    <n v="40.324570000000001"/>
  </r>
  <r>
    <n v="0.6"/>
    <x v="4"/>
    <n v="41.009790000000002"/>
  </r>
  <r>
    <m/>
    <x v="5"/>
    <n v="40.219885999999995"/>
  </r>
  <r>
    <m/>
    <x v="6"/>
    <n v="28.75"/>
  </r>
</pivotCacheRecords>
</file>

<file path=xl/pivotCache/pivotCacheRecords54.xml><?xml version="1.0" encoding="utf-8"?>
<pivotCacheRecords xmlns="http://schemas.openxmlformats.org/spreadsheetml/2006/main" xmlns:r="http://schemas.openxmlformats.org/officeDocument/2006/relationships" count="27">
  <r>
    <n v="0.2"/>
    <x v="0"/>
    <n v="30.551259999999999"/>
  </r>
  <r>
    <n v="0.2"/>
    <x v="1"/>
    <n v="36.846989999999998"/>
  </r>
  <r>
    <n v="0.2"/>
    <x v="2"/>
    <n v="35.507469999999998"/>
  </r>
  <r>
    <n v="0.2"/>
    <x v="3"/>
    <n v="41.761980000000001"/>
  </r>
  <r>
    <n v="0.2"/>
    <x v="4"/>
    <n v="33.477589999999999"/>
  </r>
  <r>
    <n v="0.3"/>
    <x v="0"/>
    <n v="33.951569999999997"/>
  </r>
  <r>
    <n v="0.3"/>
    <x v="1"/>
    <n v="29.13447"/>
  </r>
  <r>
    <n v="0.3"/>
    <x v="2"/>
    <n v="42.395670000000003"/>
  </r>
  <r>
    <n v="0.3"/>
    <x v="3"/>
    <n v="38.768680000000003"/>
  </r>
  <r>
    <n v="0.3"/>
    <x v="4"/>
    <n v="33.745489999999997"/>
  </r>
  <r>
    <n v="0.4"/>
    <x v="0"/>
    <n v="32.117469999999997"/>
  </r>
  <r>
    <n v="0.4"/>
    <x v="1"/>
    <n v="30.628540000000001"/>
  </r>
  <r>
    <n v="0.4"/>
    <x v="2"/>
    <n v="37.408549999999998"/>
  </r>
  <r>
    <n v="0.4"/>
    <x v="3"/>
    <n v="34.137039999999999"/>
  </r>
  <r>
    <n v="0.4"/>
    <x v="4"/>
    <n v="37.429160000000003"/>
  </r>
  <r>
    <n v="0.5"/>
    <x v="0"/>
    <n v="39.938180000000003"/>
  </r>
  <r>
    <n v="0.5"/>
    <x v="1"/>
    <n v="28.062850000000001"/>
  </r>
  <r>
    <n v="0.5"/>
    <x v="2"/>
    <n v="49.325090000000003"/>
  </r>
  <r>
    <n v="0.5"/>
    <x v="3"/>
    <n v="43.116950000000003"/>
  </r>
  <r>
    <n v="0.5"/>
    <x v="4"/>
    <n v="36.584229999999998"/>
  </r>
  <r>
    <n v="0.6"/>
    <x v="0"/>
    <n v="49.222050000000003"/>
  </r>
  <r>
    <n v="0.6"/>
    <x v="1"/>
    <n v="34.739820000000002"/>
  </r>
  <r>
    <n v="0.6"/>
    <x v="2"/>
    <n v="48.268929999999997"/>
  </r>
  <r>
    <n v="0.6"/>
    <x v="3"/>
    <n v="40.288510000000002"/>
  </r>
  <r>
    <n v="0.6"/>
    <x v="4"/>
    <n v="36.213290000000001"/>
  </r>
  <r>
    <m/>
    <x v="5"/>
    <n v="37.344873200000002"/>
  </r>
  <r>
    <m/>
    <x v="6"/>
    <n v="28.75"/>
  </r>
</pivotCacheRecords>
</file>

<file path=xl/pivotCache/pivotCacheRecords55.xml><?xml version="1.0" encoding="utf-8"?>
<pivotCacheRecords xmlns="http://schemas.openxmlformats.org/spreadsheetml/2006/main" xmlns:r="http://schemas.openxmlformats.org/officeDocument/2006/relationships" count="27">
  <r>
    <n v="0.2"/>
    <x v="0"/>
    <n v="33.946420000000003"/>
  </r>
  <r>
    <n v="0.2"/>
    <x v="1"/>
    <n v="42.86965"/>
  </r>
  <r>
    <n v="0.2"/>
    <x v="2"/>
    <n v="34.51314"/>
  </r>
  <r>
    <n v="0.2"/>
    <x v="3"/>
    <n v="45.765070000000001"/>
  </r>
  <r>
    <n v="0.2"/>
    <x v="4"/>
    <n v="33.33849"/>
  </r>
  <r>
    <n v="0.3"/>
    <x v="0"/>
    <n v="34.657389999999999"/>
  </r>
  <r>
    <n v="0.3"/>
    <x v="1"/>
    <n v="29.33024"/>
  </r>
  <r>
    <n v="0.3"/>
    <x v="2"/>
    <n v="40.273060000000001"/>
  </r>
  <r>
    <n v="0.3"/>
    <x v="3"/>
    <n v="37.532200000000003"/>
  </r>
  <r>
    <n v="0.3"/>
    <x v="4"/>
    <n v="31.767130000000002"/>
  </r>
  <r>
    <n v="0.4"/>
    <x v="0"/>
    <n v="33.668210000000002"/>
  </r>
  <r>
    <n v="0.4"/>
    <x v="1"/>
    <n v="38.61927"/>
  </r>
  <r>
    <n v="0.4"/>
    <x v="2"/>
    <n v="35.358060000000002"/>
  </r>
  <r>
    <n v="0.4"/>
    <x v="3"/>
    <n v="34.234929999999999"/>
  </r>
  <r>
    <n v="0.4"/>
    <x v="4"/>
    <n v="38.624420000000001"/>
  </r>
  <r>
    <n v="0.5"/>
    <x v="0"/>
    <n v="35.878410000000002"/>
  </r>
  <r>
    <n v="0.5"/>
    <x v="1"/>
    <n v="27.470379999999999"/>
  </r>
  <r>
    <n v="0.5"/>
    <x v="2"/>
    <n v="54.193710000000003"/>
  </r>
  <r>
    <n v="0.5"/>
    <x v="3"/>
    <n v="46.161769999999997"/>
  </r>
  <r>
    <n v="0.5"/>
    <x v="4"/>
    <n v="36.651209999999999"/>
  </r>
  <r>
    <n v="0.6"/>
    <x v="0"/>
    <n v="51.5456"/>
  </r>
  <r>
    <n v="0.6"/>
    <x v="1"/>
    <n v="34.935600000000001"/>
  </r>
  <r>
    <n v="0.6"/>
    <x v="2"/>
    <n v="46.048430000000003"/>
  </r>
  <r>
    <n v="0.6"/>
    <x v="3"/>
    <n v="40.118499999999997"/>
  </r>
  <r>
    <n v="0.6"/>
    <x v="4"/>
    <n v="36.800620000000002"/>
  </r>
  <r>
    <m/>
    <x v="5"/>
    <n v="38.172076400000009"/>
  </r>
  <r>
    <m/>
    <x v="6"/>
    <n v="28.75"/>
  </r>
</pivotCacheRecords>
</file>

<file path=xl/pivotCache/pivotCacheRecords56.xml><?xml version="1.0" encoding="utf-8"?>
<pivotCacheRecords xmlns="http://schemas.openxmlformats.org/spreadsheetml/2006/main" xmlns:r="http://schemas.openxmlformats.org/officeDocument/2006/relationships" count="27">
  <r>
    <n v="0.2"/>
    <x v="0"/>
    <n v="43.714579999999998"/>
  </r>
  <r>
    <n v="0.2"/>
    <x v="1"/>
    <n v="40.262749999999997"/>
  </r>
  <r>
    <n v="0.2"/>
    <x v="2"/>
    <n v="31.983509999999999"/>
  </r>
  <r>
    <n v="0.2"/>
    <x v="3"/>
    <n v="36.635750000000002"/>
  </r>
  <r>
    <n v="0.2"/>
    <x v="4"/>
    <n v="32.390520000000002"/>
  </r>
  <r>
    <n v="0.3"/>
    <x v="0"/>
    <n v="33.390009999999997"/>
  </r>
  <r>
    <n v="0.3"/>
    <x v="1"/>
    <n v="29.144770000000001"/>
  </r>
  <r>
    <n v="0.3"/>
    <x v="2"/>
    <n v="36.584229999999998"/>
  </r>
  <r>
    <n v="0.3"/>
    <x v="3"/>
    <n v="33.606389999999998"/>
  </r>
  <r>
    <n v="0.3"/>
    <x v="4"/>
    <n v="32.910870000000003"/>
  </r>
  <r>
    <n v="0.4"/>
    <x v="0"/>
    <n v="35.512619999999998"/>
  </r>
  <r>
    <n v="0.4"/>
    <x v="1"/>
    <n v="29.046880000000002"/>
  </r>
  <r>
    <n v="0.4"/>
    <x v="2"/>
    <n v="40.236989999999999"/>
  </r>
  <r>
    <n v="0.4"/>
    <x v="3"/>
    <n v="30.520350000000001"/>
  </r>
  <r>
    <n v="0.4"/>
    <x v="4"/>
    <n v="38.176200000000001"/>
  </r>
  <r>
    <n v="0.5"/>
    <x v="0"/>
    <n v="36.336939999999998"/>
  </r>
  <r>
    <n v="0.5"/>
    <x v="1"/>
    <n v="24.10098"/>
  </r>
  <r>
    <n v="0.5"/>
    <x v="2"/>
    <n v="46.249360000000003"/>
  </r>
  <r>
    <n v="0.5"/>
    <x v="3"/>
    <n v="49.953629999999997"/>
  </r>
  <r>
    <n v="0.5"/>
    <x v="4"/>
    <n v="40.747039999999998"/>
  </r>
  <r>
    <n v="0.6"/>
    <x v="0"/>
    <n v="46.172080000000001"/>
  </r>
  <r>
    <n v="0.6"/>
    <x v="1"/>
    <n v="35.507469999999998"/>
  </r>
  <r>
    <n v="0.6"/>
    <x v="2"/>
    <n v="49.356000000000002"/>
  </r>
  <r>
    <n v="0.6"/>
    <x v="3"/>
    <n v="38.181350000000002"/>
  </r>
  <r>
    <n v="0.6"/>
    <x v="4"/>
    <n v="36.71819"/>
  </r>
  <r>
    <m/>
    <x v="5"/>
    <n v="37.097578400000003"/>
  </r>
  <r>
    <m/>
    <x v="6"/>
    <n v="28.75"/>
  </r>
</pivotCacheRecords>
</file>

<file path=xl/pivotCache/pivotCacheRecords57.xml><?xml version="1.0" encoding="utf-8"?>
<pivotCacheRecords xmlns="http://schemas.openxmlformats.org/spreadsheetml/2006/main" xmlns:r="http://schemas.openxmlformats.org/officeDocument/2006/relationships" count="27">
  <r>
    <n v="0.2"/>
    <x v="0"/>
    <n v="41.834110000000003"/>
  </r>
  <r>
    <n v="0.2"/>
    <x v="1"/>
    <n v="43.451830000000001"/>
  </r>
  <r>
    <n v="0.2"/>
    <x v="2"/>
    <n v="34.595570000000002"/>
  </r>
  <r>
    <n v="0.2"/>
    <x v="3"/>
    <n v="38.758369999999999"/>
  </r>
  <r>
    <n v="0.2"/>
    <x v="4"/>
    <n v="34.61103"/>
  </r>
  <r>
    <n v="0.3"/>
    <x v="0"/>
    <n v="32.148380000000003"/>
  </r>
  <r>
    <n v="0.3"/>
    <x v="1"/>
    <n v="27.460070000000002"/>
  </r>
  <r>
    <n v="0.3"/>
    <x v="2"/>
    <n v="41.478619999999999"/>
  </r>
  <r>
    <n v="0.3"/>
    <x v="3"/>
    <n v="34.234929999999999"/>
  </r>
  <r>
    <n v="0.3"/>
    <x v="4"/>
    <n v="31.39104"/>
  </r>
  <r>
    <n v="0.4"/>
    <x v="0"/>
    <n v="39.608449999999998"/>
  </r>
  <r>
    <n v="0.4"/>
    <x v="1"/>
    <n v="34.10613"/>
  </r>
  <r>
    <n v="0.4"/>
    <x v="2"/>
    <n v="39.4848"/>
  </r>
  <r>
    <n v="0.4"/>
    <x v="3"/>
    <n v="31.288"/>
  </r>
  <r>
    <n v="0.4"/>
    <x v="4"/>
    <n v="38.315300000000001"/>
  </r>
  <r>
    <n v="0.5"/>
    <x v="0"/>
    <n v="52.586300000000001"/>
  </r>
  <r>
    <n v="0.5"/>
    <x v="1"/>
    <n v="32.323540000000001"/>
  </r>
  <r>
    <n v="0.5"/>
    <x v="2"/>
    <n v="47.336419999999997"/>
  </r>
  <r>
    <n v="0.5"/>
    <x v="3"/>
    <n v="48.109220000000001"/>
  </r>
  <r>
    <n v="0.5"/>
    <x v="4"/>
    <n v="37.48068"/>
  </r>
  <r>
    <n v="0.6"/>
    <x v="0"/>
    <n v="45.337449999999997"/>
  </r>
  <r>
    <n v="0.6"/>
    <x v="1"/>
    <n v="34.904690000000002"/>
  </r>
  <r>
    <n v="0.6"/>
    <x v="2"/>
    <n v="50.978879999999997"/>
  </r>
  <r>
    <n v="0.6"/>
    <x v="3"/>
    <n v="38.444099999999999"/>
  </r>
  <r>
    <n v="0.6"/>
    <x v="4"/>
    <n v="35.888719999999999"/>
  </r>
  <r>
    <m/>
    <x v="5"/>
    <n v="38.646265200000009"/>
  </r>
  <r>
    <m/>
    <x v="6"/>
    <n v="28.75"/>
  </r>
</pivotCacheRecords>
</file>

<file path=xl/pivotCache/pivotCacheRecords58.xml><?xml version="1.0" encoding="utf-8"?>
<pivotCacheRecords xmlns="http://schemas.openxmlformats.org/spreadsheetml/2006/main" xmlns:r="http://schemas.openxmlformats.org/officeDocument/2006/relationships" count="27">
  <r>
    <n v="0.2"/>
    <x v="0"/>
    <n v="41.293149999999997"/>
  </r>
  <r>
    <n v="0.2"/>
    <x v="1"/>
    <n v="40.113340000000001"/>
  </r>
  <r>
    <n v="0.2"/>
    <x v="2"/>
    <n v="39.273569999999999"/>
  </r>
  <r>
    <n v="0.2"/>
    <x v="3"/>
    <n v="42.30294"/>
  </r>
  <r>
    <n v="0.2"/>
    <x v="4"/>
    <n v="35.02834"/>
  </r>
  <r>
    <n v="0.3"/>
    <x v="0"/>
    <n v="37.841320000000003"/>
  </r>
  <r>
    <n v="0.3"/>
    <x v="1"/>
    <n v="29.479649999999999"/>
  </r>
  <r>
    <n v="0.3"/>
    <x v="2"/>
    <n v="38.773829999999997"/>
  </r>
  <r>
    <n v="0.3"/>
    <x v="3"/>
    <n v="36.125709999999998"/>
  </r>
  <r>
    <n v="0.3"/>
    <x v="4"/>
    <n v="33.364249999999998"/>
  </r>
  <r>
    <n v="0.4"/>
    <x v="0"/>
    <n v="34.564660000000003"/>
  </r>
  <r>
    <n v="0.4"/>
    <x v="1"/>
    <n v="29.829979999999999"/>
  </r>
  <r>
    <n v="0.4"/>
    <x v="2"/>
    <n v="36.244199999999999"/>
  </r>
  <r>
    <n v="0.4"/>
    <x v="3"/>
    <n v="32.92633"/>
  </r>
  <r>
    <n v="0.4"/>
    <x v="4"/>
    <n v="37.367339999999999"/>
  </r>
  <r>
    <n v="0.5"/>
    <x v="0"/>
    <n v="40.51005"/>
  </r>
  <r>
    <n v="0.5"/>
    <x v="1"/>
    <n v="32.246259999999999"/>
  </r>
  <r>
    <n v="0.5"/>
    <x v="2"/>
    <n v="48.253480000000003"/>
  </r>
  <r>
    <n v="0.5"/>
    <x v="3"/>
    <n v="43.817619999999998"/>
  </r>
  <r>
    <n v="0.5"/>
    <x v="4"/>
    <n v="38.026789999999998"/>
  </r>
  <r>
    <n v="0.6"/>
    <x v="0"/>
    <n v="40.71613"/>
  </r>
  <r>
    <n v="0.6"/>
    <x v="1"/>
    <n v="27.928899999999999"/>
  </r>
  <r>
    <n v="0.6"/>
    <x v="2"/>
    <n v="39.252960000000002"/>
  </r>
  <r>
    <n v="0.6"/>
    <x v="3"/>
    <n v="40.010300000000001"/>
  </r>
  <r>
    <n v="0.6"/>
    <x v="4"/>
    <n v="36.20814"/>
  </r>
  <r>
    <m/>
    <x v="5"/>
    <n v="37.259969599999998"/>
  </r>
  <r>
    <m/>
    <x v="6"/>
    <n v="28.75"/>
  </r>
</pivotCacheRecords>
</file>

<file path=xl/pivotCache/pivotCacheRecords59.xml><?xml version="1.0" encoding="utf-8"?>
<pivotCacheRecords xmlns="http://schemas.openxmlformats.org/spreadsheetml/2006/main" xmlns:r="http://schemas.openxmlformats.org/officeDocument/2006/relationships" count="27">
  <r>
    <n v="0.2"/>
    <x v="0"/>
    <n v="31.401340000000001"/>
  </r>
  <r>
    <n v="0.2"/>
    <x v="1"/>
    <n v="39.28387"/>
  </r>
  <r>
    <n v="0.2"/>
    <x v="2"/>
    <n v="38.485320000000002"/>
  </r>
  <r>
    <n v="0.2"/>
    <x v="3"/>
    <n v="31.818650000000002"/>
  </r>
  <r>
    <n v="0.2"/>
    <x v="4"/>
    <n v="30.97888"/>
  </r>
  <r>
    <n v="0.3"/>
    <x v="0"/>
    <n v="32.746009999999998"/>
  </r>
  <r>
    <n v="0.3"/>
    <x v="1"/>
    <n v="25.244720000000001"/>
  </r>
  <r>
    <n v="0.3"/>
    <x v="2"/>
    <n v="36.017519999999998"/>
  </r>
  <r>
    <n v="0.3"/>
    <x v="3"/>
    <n v="32.266869999999997"/>
  </r>
  <r>
    <n v="0.3"/>
    <x v="4"/>
    <n v="32.462649999999996"/>
  </r>
  <r>
    <n v="0.4"/>
    <x v="0"/>
    <n v="31.731069999999999"/>
  </r>
  <r>
    <n v="0.4"/>
    <x v="1"/>
    <n v="24.044309999999999"/>
  </r>
  <r>
    <n v="0.4"/>
    <x v="2"/>
    <n v="34.884079999999997"/>
  </r>
  <r>
    <n v="0.4"/>
    <x v="3"/>
    <n v="33.58578"/>
  </r>
  <r>
    <n v="0.4"/>
    <x v="4"/>
    <n v="31.509530000000002"/>
  </r>
  <r>
    <n v="0.5"/>
    <x v="0"/>
    <n v="33.637300000000003"/>
  </r>
  <r>
    <n v="0.5"/>
    <x v="1"/>
    <n v="24.502829999999999"/>
  </r>
  <r>
    <n v="0.5"/>
    <x v="2"/>
    <n v="40.597630000000002"/>
  </r>
  <r>
    <n v="0.5"/>
    <x v="3"/>
    <n v="32.982999999999997"/>
  </r>
  <r>
    <n v="0.5"/>
    <x v="4"/>
    <n v="32.936630000000001"/>
  </r>
  <r>
    <n v="0.6"/>
    <x v="0"/>
    <n v="29.824829999999999"/>
  </r>
  <r>
    <n v="0.6"/>
    <x v="1"/>
    <n v="24.647089999999999"/>
  </r>
  <r>
    <n v="0.6"/>
    <x v="2"/>
    <n v="40.051519999999996"/>
  </r>
  <r>
    <n v="0.6"/>
    <x v="3"/>
    <n v="31.607420000000001"/>
  </r>
  <r>
    <n v="0.6"/>
    <x v="4"/>
    <n v="31.664090000000002"/>
  </r>
  <r>
    <m/>
    <x v="5"/>
    <n v="32.356517600000004"/>
  </r>
  <r>
    <m/>
    <x v="6"/>
    <n v="28.7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7">
  <r>
    <x v="0"/>
    <x v="0"/>
    <n v="36.783830000000002"/>
  </r>
  <r>
    <x v="0"/>
    <x v="1"/>
    <n v="50.38664"/>
  </r>
  <r>
    <x v="0"/>
    <x v="2"/>
    <n v="46.50264"/>
  </r>
  <r>
    <x v="0"/>
    <x v="3"/>
    <n v="45.395429999999998"/>
  </r>
  <r>
    <x v="0"/>
    <x v="4"/>
    <n v="39.947279999999999"/>
  </r>
  <r>
    <x v="1"/>
    <x v="0"/>
    <n v="44.5167"/>
  </r>
  <r>
    <x v="1"/>
    <x v="1"/>
    <n v="47.293500000000002"/>
  </r>
  <r>
    <x v="1"/>
    <x v="2"/>
    <n v="44.463970000000003"/>
  </r>
  <r>
    <x v="1"/>
    <x v="3"/>
    <n v="46.854129999999998"/>
  </r>
  <r>
    <x v="1"/>
    <x v="4"/>
    <n v="40.316339999999997"/>
  </r>
  <r>
    <x v="2"/>
    <x v="0"/>
    <n v="41.915640000000003"/>
  </r>
  <r>
    <x v="2"/>
    <x v="1"/>
    <n v="43.233739999999997"/>
  </r>
  <r>
    <x v="2"/>
    <x v="2"/>
    <n v="47.205620000000003"/>
  </r>
  <r>
    <x v="2"/>
    <x v="3"/>
    <n v="38.629170000000002"/>
  </r>
  <r>
    <x v="2"/>
    <x v="4"/>
    <n v="36.889279999999999"/>
  </r>
  <r>
    <x v="3"/>
    <x v="0"/>
    <n v="46.55536"/>
  </r>
  <r>
    <x v="3"/>
    <x v="1"/>
    <n v="43.479790000000001"/>
  </r>
  <r>
    <x v="3"/>
    <x v="2"/>
    <n v="39.630929999999999"/>
  </r>
  <r>
    <x v="3"/>
    <x v="3"/>
    <n v="37.346220000000002"/>
  </r>
  <r>
    <x v="3"/>
    <x v="4"/>
    <n v="34.956060000000001"/>
  </r>
  <r>
    <x v="4"/>
    <x v="0"/>
    <n v="35.746920000000003"/>
  </r>
  <r>
    <x v="4"/>
    <x v="1"/>
    <n v="38.840069999999997"/>
  </r>
  <r>
    <x v="4"/>
    <x v="2"/>
    <n v="32.688929999999999"/>
  </r>
  <r>
    <x v="4"/>
    <x v="3"/>
    <n v="32.319859999999998"/>
  </r>
  <r>
    <x v="4"/>
    <x v="4"/>
    <n v="36.291739999999997"/>
  </r>
  <r>
    <x v="5"/>
    <x v="5"/>
    <n v="41.127591599999995"/>
  </r>
  <r>
    <x v="5"/>
    <x v="6"/>
    <n v="47"/>
  </r>
</pivotCacheRecords>
</file>

<file path=xl/pivotCache/pivotCacheRecords60.xml><?xml version="1.0" encoding="utf-8"?>
<pivotCacheRecords xmlns="http://schemas.openxmlformats.org/spreadsheetml/2006/main" xmlns:r="http://schemas.openxmlformats.org/officeDocument/2006/relationships" count="27">
  <r>
    <n v="0.2"/>
    <x v="0"/>
    <n v="39.757860000000001"/>
  </r>
  <r>
    <n v="0.2"/>
    <x v="1"/>
    <n v="50.283360000000002"/>
  </r>
  <r>
    <n v="0.2"/>
    <x v="2"/>
    <n v="51.128279999999997"/>
  </r>
  <r>
    <n v="0.2"/>
    <x v="3"/>
    <n v="44.791339999999998"/>
  </r>
  <r>
    <n v="0.2"/>
    <x v="4"/>
    <n v="40.747039999999998"/>
  </r>
  <r>
    <n v="0.3"/>
    <x v="0"/>
    <n v="45.868110000000001"/>
  </r>
  <r>
    <n v="0.3"/>
    <x v="1"/>
    <n v="30.741890000000001"/>
  </r>
  <r>
    <n v="0.3"/>
    <x v="2"/>
    <n v="55.868110000000001"/>
  </r>
  <r>
    <n v="0.3"/>
    <x v="3"/>
    <n v="48.742919999999998"/>
  </r>
  <r>
    <n v="0.3"/>
    <x v="4"/>
    <n v="41.581659999999999"/>
  </r>
  <r>
    <n v="0.4"/>
    <x v="0"/>
    <n v="37.166409999999999"/>
  </r>
  <r>
    <n v="0.4"/>
    <x v="1"/>
    <n v="28.15559"/>
  </r>
  <r>
    <n v="0.4"/>
    <x v="2"/>
    <n v="50.360639999999997"/>
  </r>
  <r>
    <n v="0.4"/>
    <x v="3"/>
    <n v="46.939720000000001"/>
  </r>
  <r>
    <n v="0.4"/>
    <x v="4"/>
    <n v="37.37764"/>
  </r>
  <r>
    <n v="0.5"/>
    <x v="0"/>
    <n v="36.244199999999999"/>
  </r>
  <r>
    <n v="0.5"/>
    <x v="1"/>
    <n v="29.350850000000001"/>
  </r>
  <r>
    <n v="0.5"/>
    <x v="2"/>
    <n v="42.246259999999999"/>
  </r>
  <r>
    <n v="0.5"/>
    <x v="3"/>
    <n v="36.919110000000003"/>
  </r>
  <r>
    <n v="0.5"/>
    <x v="4"/>
    <n v="35.950539999999997"/>
  </r>
  <r>
    <n v="0.6"/>
    <x v="0"/>
    <n v="40.736730000000001"/>
  </r>
  <r>
    <n v="0.6"/>
    <x v="1"/>
    <n v="33.477589999999999"/>
  </r>
  <r>
    <n v="0.6"/>
    <x v="2"/>
    <n v="43.735190000000003"/>
  </r>
  <r>
    <n v="0.6"/>
    <x v="3"/>
    <n v="37.650700000000001"/>
  </r>
  <r>
    <n v="0.6"/>
    <x v="4"/>
    <n v="37.372489999999999"/>
  </r>
  <r>
    <m/>
    <x v="5"/>
    <n v="40.9277692"/>
  </r>
  <r>
    <m/>
    <x v="6"/>
    <n v="28.75"/>
  </r>
</pivotCacheRecords>
</file>

<file path=xl/pivotCache/pivotCacheRecords61.xml><?xml version="1.0" encoding="utf-8"?>
<pivotCacheRecords xmlns="http://schemas.openxmlformats.org/spreadsheetml/2006/main" xmlns:r="http://schemas.openxmlformats.org/officeDocument/2006/relationships" count="27">
  <r>
    <n v="0.2"/>
    <x v="0"/>
    <n v="28.104579999999999"/>
  </r>
  <r>
    <n v="0.2"/>
    <x v="1"/>
    <n v="30.42484"/>
  </r>
  <r>
    <n v="0.2"/>
    <x v="2"/>
    <n v="33.986930000000001"/>
  </r>
  <r>
    <n v="0.2"/>
    <x v="3"/>
    <n v="4"/>
  </r>
  <r>
    <n v="0.2"/>
    <x v="4"/>
    <m/>
  </r>
  <r>
    <n v="0.3"/>
    <x v="0"/>
    <n v="28.137250000000002"/>
  </r>
  <r>
    <n v="0.3"/>
    <x v="1"/>
    <n v="32.712420000000002"/>
  </r>
  <r>
    <n v="0.3"/>
    <x v="2"/>
    <n v="31.209150000000001"/>
  </r>
  <r>
    <n v="0.3"/>
    <x v="3"/>
    <n v="4"/>
  </r>
  <r>
    <n v="0.3"/>
    <x v="4"/>
    <m/>
  </r>
  <r>
    <n v="0.4"/>
    <x v="0"/>
    <n v="30.522880000000001"/>
  </r>
  <r>
    <n v="0.4"/>
    <x v="1"/>
    <n v="30.947710000000001"/>
  </r>
  <r>
    <n v="0.4"/>
    <x v="2"/>
    <n v="25.228760000000001"/>
  </r>
  <r>
    <n v="0.4"/>
    <x v="3"/>
    <n v="4"/>
  </r>
  <r>
    <n v="0.4"/>
    <x v="4"/>
    <m/>
  </r>
  <r>
    <n v="0.5"/>
    <x v="0"/>
    <n v="30.882349999999999"/>
  </r>
  <r>
    <n v="0.5"/>
    <x v="1"/>
    <n v="33.986930000000001"/>
  </r>
  <r>
    <n v="0.5"/>
    <x v="2"/>
    <n v="31.143789999999999"/>
  </r>
  <r>
    <n v="0.5"/>
    <x v="3"/>
    <n v="4"/>
  </r>
  <r>
    <n v="0.5"/>
    <x v="4"/>
    <m/>
  </r>
  <r>
    <n v="0.6"/>
    <x v="0"/>
    <n v="25.84967"/>
  </r>
  <r>
    <n v="0.6"/>
    <x v="1"/>
    <n v="28.137250000000002"/>
  </r>
  <r>
    <n v="0.6"/>
    <x v="2"/>
    <n v="28.823530000000002"/>
  </r>
  <r>
    <n v="0.6"/>
    <x v="3"/>
    <n v="4"/>
  </r>
  <r>
    <n v="0.6"/>
    <x v="4"/>
    <m/>
  </r>
  <r>
    <m/>
    <x v="5"/>
    <n v="23.504901999999998"/>
  </r>
  <r>
    <m/>
    <x v="6"/>
    <n v="25"/>
  </r>
</pivotCacheRecords>
</file>

<file path=xl/pivotCache/pivotCacheRecords62.xml><?xml version="1.0" encoding="utf-8"?>
<pivotCacheRecords xmlns="http://schemas.openxmlformats.org/spreadsheetml/2006/main" xmlns:r="http://schemas.openxmlformats.org/officeDocument/2006/relationships" count="27">
  <r>
    <n v="0.2"/>
    <x v="0"/>
    <n v="27.320260000000001"/>
  </r>
  <r>
    <n v="0.2"/>
    <x v="1"/>
    <n v="26.96078"/>
  </r>
  <r>
    <n v="0.2"/>
    <x v="2"/>
    <n v="29.411760000000001"/>
  </r>
  <r>
    <n v="0.2"/>
    <x v="3"/>
    <n v="1"/>
  </r>
  <r>
    <n v="0.2"/>
    <x v="4"/>
    <m/>
  </r>
  <r>
    <n v="0.3"/>
    <x v="0"/>
    <n v="29.607839999999999"/>
  </r>
  <r>
    <n v="0.3"/>
    <x v="1"/>
    <n v="30.588239999999999"/>
  </r>
  <r>
    <n v="0.3"/>
    <x v="2"/>
    <n v="30.196079999999998"/>
  </r>
  <r>
    <n v="0.3"/>
    <x v="3"/>
    <n v="1"/>
  </r>
  <r>
    <n v="0.3"/>
    <x v="4"/>
    <m/>
  </r>
  <r>
    <n v="0.4"/>
    <x v="0"/>
    <n v="30.228760000000001"/>
  </r>
  <r>
    <n v="0.4"/>
    <x v="1"/>
    <n v="33.03922"/>
  </r>
  <r>
    <n v="0.4"/>
    <x v="2"/>
    <n v="29.183009999999999"/>
  </r>
  <r>
    <n v="0.4"/>
    <x v="3"/>
    <n v="1"/>
  </r>
  <r>
    <n v="0.4"/>
    <x v="4"/>
    <m/>
  </r>
  <r>
    <n v="0.5"/>
    <x v="0"/>
    <n v="30.71895"/>
  </r>
  <r>
    <n v="0.5"/>
    <x v="1"/>
    <n v="32.973860000000002"/>
  </r>
  <r>
    <n v="0.5"/>
    <x v="2"/>
    <n v="31.209150000000001"/>
  </r>
  <r>
    <n v="0.5"/>
    <x v="3"/>
    <n v="1"/>
  </r>
  <r>
    <n v="0.5"/>
    <x v="4"/>
    <m/>
  </r>
  <r>
    <n v="0.6"/>
    <x v="0"/>
    <n v="29.346409999999999"/>
  </r>
  <r>
    <n v="0.6"/>
    <x v="1"/>
    <n v="26.37255"/>
  </r>
  <r>
    <n v="0.6"/>
    <x v="2"/>
    <n v="25.915030000000002"/>
  </r>
  <r>
    <n v="0.6"/>
    <x v="3"/>
    <n v="1"/>
  </r>
  <r>
    <n v="0.6"/>
    <x v="4"/>
    <m/>
  </r>
  <r>
    <m/>
    <x v="5"/>
    <n v="22.403595000000003"/>
  </r>
  <r>
    <m/>
    <x v="6"/>
    <n v="25"/>
  </r>
</pivotCacheRecords>
</file>

<file path=xl/pivotCache/pivotCacheRecords63.xml><?xml version="1.0" encoding="utf-8"?>
<pivotCacheRecords xmlns="http://schemas.openxmlformats.org/spreadsheetml/2006/main" xmlns:r="http://schemas.openxmlformats.org/officeDocument/2006/relationships" count="27">
  <r>
    <n v="0.2"/>
    <x v="0"/>
    <n v="27.418299999999999"/>
  </r>
  <r>
    <n v="0.2"/>
    <x v="1"/>
    <n v="25.947710000000001"/>
  </r>
  <r>
    <n v="0.2"/>
    <x v="2"/>
    <n v="31.928100000000001"/>
  </r>
  <r>
    <n v="0.2"/>
    <x v="3"/>
    <n v="2"/>
  </r>
  <r>
    <n v="0.2"/>
    <x v="4"/>
    <m/>
  </r>
  <r>
    <n v="0.3"/>
    <x v="0"/>
    <n v="26.37255"/>
  </r>
  <r>
    <n v="0.3"/>
    <x v="1"/>
    <n v="28.104579999999999"/>
  </r>
  <r>
    <n v="0.3"/>
    <x v="2"/>
    <n v="28.03922"/>
  </r>
  <r>
    <n v="0.3"/>
    <x v="3"/>
    <n v="2"/>
  </r>
  <r>
    <n v="0.3"/>
    <x v="4"/>
    <m/>
  </r>
  <r>
    <n v="0.4"/>
    <x v="0"/>
    <n v="29.411760000000001"/>
  </r>
  <r>
    <n v="0.4"/>
    <x v="1"/>
    <n v="31.53595"/>
  </r>
  <r>
    <n v="0.4"/>
    <x v="2"/>
    <n v="26.895420000000001"/>
  </r>
  <r>
    <n v="0.4"/>
    <x v="3"/>
    <m/>
  </r>
  <r>
    <n v="0.4"/>
    <x v="4"/>
    <m/>
  </r>
  <r>
    <n v="0.5"/>
    <x v="0"/>
    <n v="32.320259999999998"/>
  </r>
  <r>
    <n v="0.5"/>
    <x v="1"/>
    <n v="30.947710000000001"/>
  </r>
  <r>
    <n v="0.5"/>
    <x v="2"/>
    <n v="31.143789999999999"/>
  </r>
  <r>
    <n v="0.5"/>
    <x v="3"/>
    <m/>
  </r>
  <r>
    <n v="0.5"/>
    <x v="4"/>
    <m/>
  </r>
  <r>
    <n v="0.6"/>
    <x v="0"/>
    <n v="28.790849999999999"/>
  </r>
  <r>
    <n v="0.6"/>
    <x v="1"/>
    <n v="27.614380000000001"/>
  </r>
  <r>
    <n v="0.6"/>
    <x v="2"/>
    <n v="26.013069999999999"/>
  </r>
  <r>
    <n v="0.6"/>
    <x v="3"/>
    <m/>
  </r>
  <r>
    <n v="0.6"/>
    <x v="4"/>
    <m/>
  </r>
  <r>
    <m/>
    <x v="5"/>
    <n v="25.675508823529412"/>
  </r>
  <r>
    <m/>
    <x v="6"/>
    <n v="25"/>
  </r>
</pivotCacheRecords>
</file>

<file path=xl/pivotCache/pivotCacheRecords64.xml><?xml version="1.0" encoding="utf-8"?>
<pivotCacheRecords xmlns="http://schemas.openxmlformats.org/spreadsheetml/2006/main" xmlns:r="http://schemas.openxmlformats.org/officeDocument/2006/relationships" count="27">
  <r>
    <n v="0.2"/>
    <x v="0"/>
    <n v="29.967320000000001"/>
  </r>
  <r>
    <n v="0.2"/>
    <x v="1"/>
    <n v="28.431370000000001"/>
  </r>
  <r>
    <n v="0.2"/>
    <x v="2"/>
    <n v="29.379079999999998"/>
  </r>
  <r>
    <n v="0.2"/>
    <x v="3"/>
    <n v="2"/>
  </r>
  <r>
    <n v="0.2"/>
    <x v="4"/>
    <m/>
  </r>
  <r>
    <n v="0.3"/>
    <x v="0"/>
    <n v="29.901959999999999"/>
  </r>
  <r>
    <n v="0.3"/>
    <x v="1"/>
    <n v="29.248370000000001"/>
  </r>
  <r>
    <n v="0.3"/>
    <x v="2"/>
    <n v="35.163400000000003"/>
  </r>
  <r>
    <n v="0.3"/>
    <x v="3"/>
    <m/>
  </r>
  <r>
    <n v="0.3"/>
    <x v="4"/>
    <m/>
  </r>
  <r>
    <n v="0.4"/>
    <x v="0"/>
    <n v="29.705880000000001"/>
  </r>
  <r>
    <n v="0.4"/>
    <x v="1"/>
    <n v="30.294119999999999"/>
  </r>
  <r>
    <n v="0.4"/>
    <x v="2"/>
    <n v="30.751629999999999"/>
  </r>
  <r>
    <n v="0.4"/>
    <x v="3"/>
    <m/>
  </r>
  <r>
    <n v="0.4"/>
    <x v="4"/>
    <m/>
  </r>
  <r>
    <n v="0.5"/>
    <x v="0"/>
    <n v="30.98039"/>
  </r>
  <r>
    <n v="0.5"/>
    <x v="1"/>
    <n v="32.320259999999998"/>
  </r>
  <r>
    <n v="0.5"/>
    <x v="2"/>
    <n v="34.379080000000002"/>
  </r>
  <r>
    <n v="0.5"/>
    <x v="3"/>
    <m/>
  </r>
  <r>
    <n v="0.5"/>
    <x v="4"/>
    <m/>
  </r>
  <r>
    <n v="0.6"/>
    <x v="0"/>
    <n v="25.326799999999999"/>
  </r>
  <r>
    <n v="0.6"/>
    <x v="1"/>
    <n v="28.954249999999998"/>
  </r>
  <r>
    <n v="0.6"/>
    <x v="2"/>
    <n v="25.84967"/>
  </r>
  <r>
    <n v="0.6"/>
    <x v="3"/>
    <m/>
  </r>
  <r>
    <n v="0.6"/>
    <x v="4"/>
    <m/>
  </r>
  <r>
    <m/>
    <x v="5"/>
    <n v="28.290848749999999"/>
  </r>
  <r>
    <m/>
    <x v="6"/>
    <n v="25"/>
  </r>
</pivotCacheRecords>
</file>

<file path=xl/pivotCache/pivotCacheRecords65.xml><?xml version="1.0" encoding="utf-8"?>
<pivotCacheRecords xmlns="http://schemas.openxmlformats.org/spreadsheetml/2006/main" xmlns:r="http://schemas.openxmlformats.org/officeDocument/2006/relationships" count="27">
  <r>
    <n v="0.2"/>
    <x v="0"/>
    <n v="28.366009999999999"/>
  </r>
  <r>
    <n v="0.2"/>
    <x v="1"/>
    <n v="26.66667"/>
  </r>
  <r>
    <n v="0.2"/>
    <x v="2"/>
    <n v="33.660130000000002"/>
  </r>
  <r>
    <n v="0.2"/>
    <x v="3"/>
    <n v="3"/>
  </r>
  <r>
    <n v="0.2"/>
    <x v="4"/>
    <m/>
  </r>
  <r>
    <n v="0.3"/>
    <x v="0"/>
    <n v="27.35294"/>
  </r>
  <r>
    <n v="0.3"/>
    <x v="1"/>
    <n v="32.810459999999999"/>
  </r>
  <r>
    <n v="0.3"/>
    <x v="2"/>
    <n v="29.052289999999999"/>
  </r>
  <r>
    <n v="0.3"/>
    <x v="3"/>
    <m/>
  </r>
  <r>
    <n v="0.3"/>
    <x v="4"/>
    <m/>
  </r>
  <r>
    <n v="0.4"/>
    <x v="0"/>
    <n v="30.228760000000001"/>
  </r>
  <r>
    <n v="0.4"/>
    <x v="1"/>
    <n v="30.915030000000002"/>
  </r>
  <r>
    <n v="0.4"/>
    <x v="2"/>
    <n v="27.385619999999999"/>
  </r>
  <r>
    <n v="0.4"/>
    <x v="3"/>
    <m/>
  </r>
  <r>
    <n v="0.4"/>
    <x v="4"/>
    <m/>
  </r>
  <r>
    <n v="0.5"/>
    <x v="0"/>
    <n v="34.01961"/>
  </r>
  <r>
    <n v="0.5"/>
    <x v="1"/>
    <n v="32.254899999999999"/>
  </r>
  <r>
    <n v="0.5"/>
    <x v="2"/>
    <n v="28.954249999999998"/>
  </r>
  <r>
    <n v="0.5"/>
    <x v="3"/>
    <m/>
  </r>
  <r>
    <n v="0.5"/>
    <x v="4"/>
    <m/>
  </r>
  <r>
    <n v="0.6"/>
    <x v="0"/>
    <n v="25.457519999999999"/>
  </r>
  <r>
    <n v="0.6"/>
    <x v="1"/>
    <n v="26.143789999999999"/>
  </r>
  <r>
    <n v="0.6"/>
    <x v="2"/>
    <n v="24.28105"/>
  </r>
  <r>
    <n v="0.6"/>
    <x v="3"/>
    <m/>
  </r>
  <r>
    <n v="0.6"/>
    <x v="4"/>
    <m/>
  </r>
  <r>
    <m/>
    <x v="5"/>
    <n v="27.534314375000001"/>
  </r>
  <r>
    <m/>
    <x v="6"/>
    <n v="25"/>
  </r>
</pivotCacheRecords>
</file>

<file path=xl/pivotCache/pivotCacheRecords66.xml><?xml version="1.0" encoding="utf-8"?>
<pivotCacheRecords xmlns="http://schemas.openxmlformats.org/spreadsheetml/2006/main" xmlns:r="http://schemas.openxmlformats.org/officeDocument/2006/relationships" count="27">
  <r>
    <n v="0.2"/>
    <x v="0"/>
    <n v="30.522880000000001"/>
  </r>
  <r>
    <n v="0.2"/>
    <x v="1"/>
    <n v="33.790849999999999"/>
  </r>
  <r>
    <n v="0.2"/>
    <x v="2"/>
    <n v="32.51634"/>
  </r>
  <r>
    <n v="0.2"/>
    <x v="3"/>
    <n v="4"/>
  </r>
  <r>
    <n v="0.2"/>
    <x v="4"/>
    <m/>
  </r>
  <r>
    <n v="0.3"/>
    <x v="0"/>
    <n v="28.496729999999999"/>
  </r>
  <r>
    <n v="0.3"/>
    <x v="1"/>
    <n v="33.823529999999998"/>
  </r>
  <r>
    <n v="0.3"/>
    <x v="2"/>
    <n v="31.40523"/>
  </r>
  <r>
    <n v="0.3"/>
    <x v="3"/>
    <m/>
  </r>
  <r>
    <n v="0.3"/>
    <x v="4"/>
    <m/>
  </r>
  <r>
    <n v="0.4"/>
    <x v="0"/>
    <n v="28.366009999999999"/>
  </r>
  <r>
    <n v="0.4"/>
    <x v="1"/>
    <n v="30.751629999999999"/>
  </r>
  <r>
    <n v="0.4"/>
    <x v="2"/>
    <n v="30.065359999999998"/>
  </r>
  <r>
    <n v="0.4"/>
    <x v="3"/>
    <m/>
  </r>
  <r>
    <n v="0.4"/>
    <x v="4"/>
    <m/>
  </r>
  <r>
    <n v="0.5"/>
    <x v="0"/>
    <n v="31.470590000000001"/>
  </r>
  <r>
    <n v="0.5"/>
    <x v="1"/>
    <n v="31.862749999999998"/>
  </r>
  <r>
    <n v="0.5"/>
    <x v="2"/>
    <n v="30.947710000000001"/>
  </r>
  <r>
    <n v="0.5"/>
    <x v="3"/>
    <m/>
  </r>
  <r>
    <n v="0.5"/>
    <x v="4"/>
    <m/>
  </r>
  <r>
    <n v="0.6"/>
    <x v="0"/>
    <n v="31.40523"/>
  </r>
  <r>
    <n v="0.6"/>
    <x v="1"/>
    <n v="31.96078"/>
  </r>
  <r>
    <n v="0.6"/>
    <x v="2"/>
    <n v="32.287579999999998"/>
  </r>
  <r>
    <n v="0.6"/>
    <x v="3"/>
    <m/>
  </r>
  <r>
    <n v="0.6"/>
    <x v="4"/>
    <m/>
  </r>
  <r>
    <m/>
    <x v="5"/>
    <n v="29.604575000000004"/>
  </r>
  <r>
    <m/>
    <x v="6"/>
    <n v="25"/>
  </r>
</pivotCacheRecords>
</file>

<file path=xl/pivotCache/pivotCacheRecords67.xml><?xml version="1.0" encoding="utf-8"?>
<pivotCacheRecords xmlns="http://schemas.openxmlformats.org/spreadsheetml/2006/main" xmlns:r="http://schemas.openxmlformats.org/officeDocument/2006/relationships" count="27">
  <r>
    <n v="0.2"/>
    <x v="0"/>
    <n v="31.96078"/>
  </r>
  <r>
    <n v="0.2"/>
    <x v="1"/>
    <n v="31.895420000000001"/>
  </r>
  <r>
    <n v="0.2"/>
    <x v="2"/>
    <n v="27.875820000000001"/>
  </r>
  <r>
    <n v="0.2"/>
    <x v="3"/>
    <n v="4"/>
  </r>
  <r>
    <n v="0.2"/>
    <x v="4"/>
    <n v="4"/>
  </r>
  <r>
    <n v="0.3"/>
    <x v="0"/>
    <n v="32.026139999999998"/>
  </r>
  <r>
    <n v="0.3"/>
    <x v="1"/>
    <n v="31.37255"/>
  </r>
  <r>
    <n v="0.3"/>
    <x v="2"/>
    <n v="28.20261"/>
  </r>
  <r>
    <n v="0.3"/>
    <x v="3"/>
    <n v="4"/>
  </r>
  <r>
    <n v="0.3"/>
    <x v="4"/>
    <n v="4"/>
  </r>
  <r>
    <n v="0.4"/>
    <x v="0"/>
    <n v="31.209150000000001"/>
  </r>
  <r>
    <n v="0.4"/>
    <x v="1"/>
    <n v="30.326799999999999"/>
  </r>
  <r>
    <n v="0.4"/>
    <x v="2"/>
    <n v="27.058820000000001"/>
  </r>
  <r>
    <n v="0.4"/>
    <x v="3"/>
    <n v="4"/>
  </r>
  <r>
    <n v="0.4"/>
    <x v="4"/>
    <n v="4"/>
  </r>
  <r>
    <n v="0.5"/>
    <x v="0"/>
    <n v="28.62745"/>
  </r>
  <r>
    <n v="0.5"/>
    <x v="1"/>
    <n v="30.915030000000002"/>
  </r>
  <r>
    <n v="0.5"/>
    <x v="2"/>
    <n v="28.33333"/>
  </r>
  <r>
    <n v="0.5"/>
    <x v="3"/>
    <n v="4"/>
  </r>
  <r>
    <n v="0.5"/>
    <x v="4"/>
    <n v="4"/>
  </r>
  <r>
    <n v="0.6"/>
    <x v="0"/>
    <n v="35.032679999999999"/>
  </r>
  <r>
    <n v="0.6"/>
    <x v="1"/>
    <n v="34.673200000000001"/>
  </r>
  <r>
    <n v="0.6"/>
    <x v="2"/>
    <n v="35.98039"/>
  </r>
  <r>
    <n v="0.6"/>
    <x v="3"/>
    <n v="4"/>
  </r>
  <r>
    <n v="0.6"/>
    <x v="4"/>
    <n v="4"/>
  </r>
  <r>
    <m/>
    <x v="5"/>
    <n v="20.219606800000001"/>
  </r>
  <r>
    <m/>
    <x v="6"/>
    <m/>
  </r>
</pivotCacheRecords>
</file>

<file path=xl/pivotCache/pivotCacheRecords68.xml><?xml version="1.0" encoding="utf-8"?>
<pivotCacheRecords xmlns="http://schemas.openxmlformats.org/spreadsheetml/2006/main" xmlns:r="http://schemas.openxmlformats.org/officeDocument/2006/relationships" count="30">
  <r>
    <x v="0"/>
    <x v="0"/>
    <n v="32.801749999999998"/>
  </r>
  <r>
    <x v="0"/>
    <x v="1"/>
    <n v="33.40213"/>
  </r>
  <r>
    <x v="0"/>
    <x v="2"/>
    <n v="35.784869999999998"/>
  </r>
  <r>
    <x v="0"/>
    <x v="3"/>
    <n v="33.652279999999998"/>
  </r>
  <r>
    <x v="0"/>
    <x v="4"/>
    <n v="31.000630000000001"/>
  </r>
  <r>
    <x v="1"/>
    <x v="0"/>
    <n v="30.356470000000002"/>
  </r>
  <r>
    <x v="1"/>
    <x v="1"/>
    <n v="32.62039"/>
  </r>
  <r>
    <x v="1"/>
    <x v="2"/>
    <n v="38.186369999999997"/>
  </r>
  <r>
    <x v="1"/>
    <x v="3"/>
    <n v="33.614759999999997"/>
  </r>
  <r>
    <x v="1"/>
    <x v="4"/>
    <n v="34.634149999999998"/>
  </r>
  <r>
    <x v="2"/>
    <x v="0"/>
    <n v="32.0075"/>
  </r>
  <r>
    <x v="2"/>
    <x v="1"/>
    <n v="28.580359999999999"/>
  </r>
  <r>
    <x v="2"/>
    <x v="2"/>
    <n v="34.52158"/>
  </r>
  <r>
    <x v="2"/>
    <x v="3"/>
    <n v="31.300809999999998"/>
  </r>
  <r>
    <x v="2"/>
    <x v="4"/>
    <n v="31.707319999999999"/>
  </r>
  <r>
    <x v="3"/>
    <x v="0"/>
    <n v="32.238900000000001"/>
  </r>
  <r>
    <x v="3"/>
    <x v="1"/>
    <n v="25.440899999999999"/>
  </r>
  <r>
    <x v="3"/>
    <x v="2"/>
    <n v="37.66104"/>
  </r>
  <r>
    <x v="3"/>
    <x v="3"/>
    <n v="33.733580000000003"/>
  </r>
  <r>
    <x v="3"/>
    <x v="4"/>
    <n v="31.538460000000001"/>
  </r>
  <r>
    <x v="4"/>
    <x v="0"/>
    <n v="30.68168"/>
  </r>
  <r>
    <x v="4"/>
    <x v="1"/>
    <n v="26.622890000000002"/>
  </r>
  <r>
    <x v="4"/>
    <x v="2"/>
    <n v="31.457159999999998"/>
  </r>
  <r>
    <x v="4"/>
    <x v="3"/>
    <n v="30.187619999999999"/>
  </r>
  <r>
    <x v="4"/>
    <x v="4"/>
    <n v="28.642900000000001"/>
  </r>
  <r>
    <x v="5"/>
    <x v="5"/>
    <n v="32.095059999999997"/>
  </r>
  <r>
    <x v="5"/>
    <x v="6"/>
    <n v="32.785491500000006"/>
  </r>
  <r>
    <x v="5"/>
    <x v="7"/>
    <n v="0.69043150000000963"/>
  </r>
  <r>
    <x v="5"/>
    <x v="8"/>
    <n v="33.212424666666671"/>
  </r>
  <r>
    <x v="5"/>
    <x v="7"/>
    <n v="1.1173646666666741"/>
  </r>
</pivotCacheRecords>
</file>

<file path=xl/pivotCache/pivotCacheRecords69.xml><?xml version="1.0" encoding="utf-8"?>
<pivotCacheRecords xmlns="http://schemas.openxmlformats.org/spreadsheetml/2006/main" xmlns:r="http://schemas.openxmlformats.org/officeDocument/2006/relationships" count="31">
  <r>
    <n v="0.2"/>
    <x v="0"/>
    <n v="28.2364"/>
  </r>
  <r>
    <n v="0.2"/>
    <x v="1"/>
    <n v="31.025639999999999"/>
  </r>
  <r>
    <n v="0.2"/>
    <x v="2"/>
    <n v="29.724830000000001"/>
  </r>
  <r>
    <n v="0.2"/>
    <x v="3"/>
    <n v="32.482799999999997"/>
  </r>
  <r>
    <n v="0.2"/>
    <x v="4"/>
    <n v="33.026890000000002"/>
  </r>
  <r>
    <n v="0.3"/>
    <x v="0"/>
    <n v="29.618510000000001"/>
  </r>
  <r>
    <n v="0.3"/>
    <x v="1"/>
    <n v="33.520949999999999"/>
  </r>
  <r>
    <n v="0.3"/>
    <x v="2"/>
    <n v="29.937460000000002"/>
  </r>
  <r>
    <n v="0.3"/>
    <x v="3"/>
    <n v="31.600999999999999"/>
  </r>
  <r>
    <n v="0.3"/>
    <x v="4"/>
    <n v="33.208260000000003"/>
  </r>
  <r>
    <n v="0.4"/>
    <x v="0"/>
    <n v="27.979990000000001"/>
  </r>
  <r>
    <n v="0.4"/>
    <x v="1"/>
    <n v="23.533460000000002"/>
  </r>
  <r>
    <n v="0.4"/>
    <x v="2"/>
    <n v="31.782360000000001"/>
  </r>
  <r>
    <n v="0.4"/>
    <x v="3"/>
    <n v="33.90869"/>
  </r>
  <r>
    <n v="0.4"/>
    <x v="4"/>
    <n v="33.783610000000003"/>
  </r>
  <r>
    <n v="0.5"/>
    <x v="0"/>
    <n v="28.76173"/>
  </r>
  <r>
    <n v="0.5"/>
    <x v="1"/>
    <n v="23.66479"/>
  </r>
  <r>
    <n v="0.5"/>
    <x v="2"/>
    <n v="32.076300000000003"/>
  </r>
  <r>
    <n v="0.5"/>
    <x v="3"/>
    <n v="33.15822"/>
  </r>
  <r>
    <n v="0.5"/>
    <x v="4"/>
    <n v="34.021259999999998"/>
  </r>
  <r>
    <n v="0.6"/>
    <x v="0"/>
    <n v="28.74296"/>
  </r>
  <r>
    <n v="0.6"/>
    <x v="1"/>
    <n v="24.383990000000001"/>
  </r>
  <r>
    <n v="0.6"/>
    <x v="2"/>
    <n v="30.356470000000002"/>
  </r>
  <r>
    <n v="0.6"/>
    <x v="3"/>
    <n v="31.200749999999999"/>
  </r>
  <r>
    <n v="0.6"/>
    <x v="4"/>
    <n v="32.833019999999998"/>
  </r>
  <r>
    <m/>
    <x v="5"/>
    <n v="30.5028136"/>
  </r>
  <r>
    <m/>
    <x v="6"/>
    <n v="31.322075499999993"/>
  </r>
  <r>
    <m/>
    <x v="7"/>
    <n v="0.81926189999999366"/>
  </r>
  <r>
    <m/>
    <x v="8"/>
    <n v="30.637897999999996"/>
  </r>
  <r>
    <m/>
    <x v="7"/>
    <n v="0.13508439999999666"/>
  </r>
  <r>
    <m/>
    <x v="9"/>
    <n v="25.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7">
  <r>
    <n v="0.2"/>
    <x v="0"/>
    <n v="37.64499"/>
  </r>
  <r>
    <n v="0.2"/>
    <x v="1"/>
    <n v="50.632689999999997"/>
  </r>
  <r>
    <n v="0.2"/>
    <x v="2"/>
    <n v="46.906849999999999"/>
  </r>
  <r>
    <n v="0.2"/>
    <x v="3"/>
    <n v="44.499119999999998"/>
  </r>
  <r>
    <n v="0.2"/>
    <x v="4"/>
    <n v="37.012300000000003"/>
  </r>
  <r>
    <n v="0.3"/>
    <x v="0"/>
    <n v="43.971879999999999"/>
  </r>
  <r>
    <n v="0.3"/>
    <x v="1"/>
    <n v="53.409489999999998"/>
  </r>
  <r>
    <n v="0.3"/>
    <x v="2"/>
    <n v="45.254829999999998"/>
  </r>
  <r>
    <n v="0.3"/>
    <x v="3"/>
    <n v="42.284709999999997"/>
  </r>
  <r>
    <n v="0.3"/>
    <x v="4"/>
    <n v="37.082599999999999"/>
  </r>
  <r>
    <n v="0.4"/>
    <x v="0"/>
    <n v="46.678379999999997"/>
  </r>
  <r>
    <n v="0.4"/>
    <x v="1"/>
    <n v="46.16872"/>
  </r>
  <r>
    <n v="0.4"/>
    <x v="2"/>
    <n v="47.539540000000002"/>
  </r>
  <r>
    <n v="0.4"/>
    <x v="3"/>
    <n v="41.019329999999997"/>
  </r>
  <r>
    <n v="0.4"/>
    <x v="4"/>
    <n v="41.300530000000002"/>
  </r>
  <r>
    <n v="0.5"/>
    <x v="0"/>
    <n v="43.725830000000002"/>
  </r>
  <r>
    <n v="0.5"/>
    <x v="1"/>
    <n v="44.463970000000003"/>
  </r>
  <r>
    <n v="0.5"/>
    <x v="2"/>
    <n v="42.847099999999998"/>
  </r>
  <r>
    <n v="0.5"/>
    <x v="3"/>
    <n v="37.978909999999999"/>
  </r>
  <r>
    <n v="0.5"/>
    <x v="4"/>
    <n v="34.147629999999999"/>
  </r>
  <r>
    <n v="0.6"/>
    <x v="0"/>
    <n v="34.938490000000002"/>
  </r>
  <r>
    <n v="0.6"/>
    <x v="1"/>
    <n v="37.539540000000002"/>
  </r>
  <r>
    <n v="0.6"/>
    <x v="2"/>
    <n v="35.448149999999998"/>
  </r>
  <r>
    <n v="0.6"/>
    <x v="3"/>
    <n v="35.360280000000003"/>
  </r>
  <r>
    <n v="0.6"/>
    <x v="4"/>
    <n v="32.636200000000002"/>
  </r>
  <r>
    <m/>
    <x v="5"/>
    <n v="41.619682400000002"/>
  </r>
  <r>
    <m/>
    <x v="6"/>
    <n v="47"/>
  </r>
</pivotCacheRecords>
</file>

<file path=xl/pivotCache/pivotCacheRecords70.xml><?xml version="1.0" encoding="utf-8"?>
<pivotCacheRecords xmlns="http://schemas.openxmlformats.org/spreadsheetml/2006/main" xmlns:r="http://schemas.openxmlformats.org/officeDocument/2006/relationships" count="31">
  <r>
    <n v="0.2"/>
    <x v="0"/>
    <n v="33.814880000000002"/>
  </r>
  <r>
    <n v="0.2"/>
    <x v="1"/>
    <n v="36.704189999999997"/>
  </r>
  <r>
    <n v="0.2"/>
    <x v="2"/>
    <n v="39.93121"/>
  </r>
  <r>
    <n v="0.2"/>
    <x v="3"/>
    <n v="39.262039999999999"/>
  </r>
  <r>
    <n v="0.2"/>
    <x v="4"/>
    <n v="33.88993"/>
  </r>
  <r>
    <n v="0.3"/>
    <x v="0"/>
    <n v="33.37086"/>
  </r>
  <r>
    <n v="0.3"/>
    <x v="1"/>
    <n v="36.59787"/>
  </r>
  <r>
    <n v="0.3"/>
    <x v="2"/>
    <n v="40"/>
  </r>
  <r>
    <n v="0.3"/>
    <x v="3"/>
    <n v="39.305819999999997"/>
  </r>
  <r>
    <n v="0.3"/>
    <x v="4"/>
    <n v="34.058790000000002"/>
  </r>
  <r>
    <n v="0.4"/>
    <x v="0"/>
    <n v="31.025639999999999"/>
  </r>
  <r>
    <n v="0.4"/>
    <x v="1"/>
    <n v="25.884930000000001"/>
  </r>
  <r>
    <n v="0.4"/>
    <x v="2"/>
    <n v="38.874299999999998"/>
  </r>
  <r>
    <n v="0.4"/>
    <x v="3"/>
    <n v="39.480930000000001"/>
  </r>
  <r>
    <n v="0.4"/>
    <x v="4"/>
    <n v="35.766100000000002"/>
  </r>
  <r>
    <n v="0.5"/>
    <x v="0"/>
    <n v="32.326450000000001"/>
  </r>
  <r>
    <n v="0.5"/>
    <x v="1"/>
    <n v="28.705439999999999"/>
  </r>
  <r>
    <n v="0.5"/>
    <x v="2"/>
    <n v="32.363979999999998"/>
  </r>
  <r>
    <n v="0.5"/>
    <x v="3"/>
    <n v="30.143840000000001"/>
  </r>
  <r>
    <n v="0.5"/>
    <x v="4"/>
    <n v="29.918700000000001"/>
  </r>
  <r>
    <n v="0.6"/>
    <x v="0"/>
    <n v="36.429020000000001"/>
  </r>
  <r>
    <n v="0.6"/>
    <x v="1"/>
    <n v="31.08193"/>
  </r>
  <r>
    <n v="0.6"/>
    <x v="2"/>
    <n v="33.00188"/>
  </r>
  <r>
    <n v="0.6"/>
    <x v="3"/>
    <n v="30.325199999999999"/>
  </r>
  <r>
    <n v="0.6"/>
    <x v="4"/>
    <n v="30.031269999999999"/>
  </r>
  <r>
    <m/>
    <x v="5"/>
    <n v="34.091808"/>
  </r>
  <r>
    <m/>
    <x v="6"/>
    <n v="34.666042000000004"/>
  </r>
  <r>
    <m/>
    <x v="7"/>
    <n v="0.57423400000000413"/>
  </r>
  <r>
    <m/>
    <x v="8"/>
    <n v="35.310403333333333"/>
  </r>
  <r>
    <m/>
    <x v="7"/>
    <n v="1.218595333333333"/>
  </r>
  <r>
    <m/>
    <x v="9"/>
    <n v="25.5"/>
  </r>
</pivotCacheRecords>
</file>

<file path=xl/pivotCache/pivotCacheRecords71.xml><?xml version="1.0" encoding="utf-8"?>
<pivotCacheRecords xmlns="http://schemas.openxmlformats.org/spreadsheetml/2006/main" xmlns:r="http://schemas.openxmlformats.org/officeDocument/2006/relationships" count="30">
  <r>
    <x v="0"/>
    <x v="0"/>
    <n v="35.703560000000003"/>
  </r>
  <r>
    <x v="0"/>
    <x v="1"/>
    <n v="32.38899"/>
  </r>
  <r>
    <x v="0"/>
    <x v="2"/>
    <n v="35.82864"/>
  </r>
  <r>
    <x v="0"/>
    <x v="3"/>
    <n v="37.079419999999999"/>
  </r>
  <r>
    <x v="0"/>
    <x v="4"/>
    <n v="28.624140000000001"/>
  </r>
  <r>
    <x v="1"/>
    <x v="0"/>
    <n v="32.070039999999999"/>
  </r>
  <r>
    <x v="1"/>
    <x v="1"/>
    <n v="32.626640000000002"/>
  </r>
  <r>
    <x v="1"/>
    <x v="2"/>
    <n v="38.949339999999999"/>
  </r>
  <r>
    <x v="1"/>
    <x v="3"/>
    <n v="31.607250000000001"/>
  </r>
  <r>
    <x v="1"/>
    <x v="4"/>
    <n v="31.688559999999999"/>
  </r>
  <r>
    <x v="2"/>
    <x v="0"/>
    <n v="35.80988"/>
  </r>
  <r>
    <x v="2"/>
    <x v="1"/>
    <n v="31.532209999999999"/>
  </r>
  <r>
    <x v="2"/>
    <x v="2"/>
    <n v="36.485300000000002"/>
  </r>
  <r>
    <x v="2"/>
    <x v="3"/>
    <n v="34.265169999999998"/>
  </r>
  <r>
    <x v="2"/>
    <x v="4"/>
    <n v="31.8324"/>
  </r>
  <r>
    <x v="3"/>
    <x v="0"/>
    <n v="33.764850000000003"/>
  </r>
  <r>
    <x v="3"/>
    <x v="1"/>
    <n v="27.354600000000001"/>
  </r>
  <r>
    <x v="3"/>
    <x v="2"/>
    <n v="39.418390000000002"/>
  </r>
  <r>
    <x v="3"/>
    <x v="3"/>
    <n v="35.953719999999997"/>
  </r>
  <r>
    <x v="3"/>
    <x v="4"/>
    <n v="30.75047"/>
  </r>
  <r>
    <x v="4"/>
    <x v="0"/>
    <n v="32.307690000000001"/>
  </r>
  <r>
    <x v="4"/>
    <x v="1"/>
    <n v="28.717949999999998"/>
  </r>
  <r>
    <x v="4"/>
    <x v="2"/>
    <n v="30.2439"/>
  </r>
  <r>
    <x v="4"/>
    <x v="3"/>
    <n v="30.206379999999999"/>
  </r>
  <r>
    <x v="4"/>
    <x v="4"/>
    <n v="28.699190000000002"/>
  </r>
  <r>
    <x v="5"/>
    <x v="5"/>
    <n v="32.956347200000003"/>
  </r>
  <r>
    <x v="5"/>
    <x v="6"/>
    <n v="33.564414500000005"/>
  </r>
  <r>
    <x v="5"/>
    <x v="7"/>
    <n v="0.60806730000000186"/>
  </r>
  <r>
    <x v="5"/>
    <x v="8"/>
    <n v="34.646235333333337"/>
  </r>
  <r>
    <x v="5"/>
    <x v="7"/>
    <n v="1.6898881333333335"/>
  </r>
</pivotCacheRecords>
</file>

<file path=xl/pivotCache/pivotCacheRecords72.xml><?xml version="1.0" encoding="utf-8"?>
<pivotCacheRecords xmlns="http://schemas.openxmlformats.org/spreadsheetml/2006/main" xmlns:r="http://schemas.openxmlformats.org/officeDocument/2006/relationships" count="30">
  <r>
    <x v="0"/>
    <x v="0"/>
    <n v="35.440899999999999"/>
  </r>
  <r>
    <x v="0"/>
    <x v="1"/>
    <n v="33.008130000000001"/>
  </r>
  <r>
    <x v="0"/>
    <x v="2"/>
    <n v="36.973109999999998"/>
  </r>
  <r>
    <x v="0"/>
    <x v="3"/>
    <n v="34.033769999999997"/>
  </r>
  <r>
    <x v="0"/>
    <x v="4"/>
    <n v="30.85679"/>
  </r>
  <r>
    <x v="1"/>
    <x v="0"/>
    <n v="32.951839999999997"/>
  </r>
  <r>
    <x v="1"/>
    <x v="1"/>
    <n v="32.276420000000002"/>
  </r>
  <r>
    <x v="1"/>
    <x v="2"/>
    <n v="38.13008"/>
  </r>
  <r>
    <x v="1"/>
    <x v="3"/>
    <n v="33.814880000000002"/>
  </r>
  <r>
    <x v="1"/>
    <x v="4"/>
    <n v="30.46904"/>
  </r>
  <r>
    <x v="2"/>
    <x v="0"/>
    <n v="35.215760000000003"/>
  </r>
  <r>
    <x v="2"/>
    <x v="1"/>
    <n v="28.180109999999999"/>
  </r>
  <r>
    <x v="2"/>
    <x v="2"/>
    <n v="36.679169999999999"/>
  </r>
  <r>
    <x v="2"/>
    <x v="3"/>
    <n v="32.557850000000002"/>
  </r>
  <r>
    <x v="2"/>
    <x v="4"/>
    <n v="31.769860000000001"/>
  </r>
  <r>
    <x v="3"/>
    <x v="0"/>
    <n v="35.02814"/>
  </r>
  <r>
    <x v="3"/>
    <x v="1"/>
    <n v="26.460290000000001"/>
  </r>
  <r>
    <x v="3"/>
    <x v="2"/>
    <n v="36.697940000000003"/>
  </r>
  <r>
    <x v="3"/>
    <x v="3"/>
    <n v="36.422759999999997"/>
  </r>
  <r>
    <x v="3"/>
    <x v="4"/>
    <n v="31.350840000000002"/>
  </r>
  <r>
    <x v="4"/>
    <x v="0"/>
    <n v="32.445279999999997"/>
  </r>
  <r>
    <x v="4"/>
    <x v="1"/>
    <n v="28.280180000000001"/>
  </r>
  <r>
    <x v="4"/>
    <x v="2"/>
    <n v="32.376489999999997"/>
  </r>
  <r>
    <x v="4"/>
    <x v="3"/>
    <n v="30.181360000000002"/>
  </r>
  <r>
    <x v="4"/>
    <x v="4"/>
    <n v="29.011880000000001"/>
  </r>
  <r>
    <x v="5"/>
    <x v="5"/>
    <n v="32.824514800000003"/>
  </r>
  <r>
    <x v="5"/>
    <x v="6"/>
    <n v="33.620387000000008"/>
  </r>
  <r>
    <x v="5"/>
    <x v="7"/>
    <n v="0.79587220000000514"/>
  </r>
  <r>
    <x v="5"/>
    <x v="8"/>
    <n v="34.596622000000004"/>
  </r>
  <r>
    <x v="5"/>
    <x v="7"/>
    <n v="1.7721072000000007"/>
  </r>
</pivotCacheRecords>
</file>

<file path=xl/pivotCache/pivotCacheRecords73.xml><?xml version="1.0" encoding="utf-8"?>
<pivotCacheRecords xmlns="http://schemas.openxmlformats.org/spreadsheetml/2006/main" xmlns:r="http://schemas.openxmlformats.org/officeDocument/2006/relationships" count="30">
  <r>
    <x v="0"/>
    <x v="0"/>
    <n v="37.829889999999999"/>
  </r>
  <r>
    <x v="0"/>
    <x v="1"/>
    <n v="32.701689999999999"/>
  </r>
  <r>
    <x v="0"/>
    <x v="2"/>
    <n v="35.834899999999998"/>
  </r>
  <r>
    <x v="0"/>
    <x v="3"/>
    <n v="33.333329999999997"/>
  </r>
  <r>
    <x v="0"/>
    <x v="4"/>
    <n v="29.56223"/>
  </r>
  <r>
    <x v="1"/>
    <x v="0"/>
    <n v="33.708570000000002"/>
  </r>
  <r>
    <x v="1"/>
    <x v="1"/>
    <n v="33.176990000000004"/>
  </r>
  <r>
    <x v="1"/>
    <x v="2"/>
    <n v="35.803629999999998"/>
  </r>
  <r>
    <x v="1"/>
    <x v="3"/>
    <n v="33.377110000000002"/>
  </r>
  <r>
    <x v="1"/>
    <x v="4"/>
    <n v="28.818010000000001"/>
  </r>
  <r>
    <x v="2"/>
    <x v="0"/>
    <n v="35.472169999999998"/>
  </r>
  <r>
    <x v="2"/>
    <x v="1"/>
    <n v="30.637899999999998"/>
  </r>
  <r>
    <x v="2"/>
    <x v="2"/>
    <n v="34.096310000000003"/>
  </r>
  <r>
    <x v="2"/>
    <x v="3"/>
    <n v="32.432769999999998"/>
  </r>
  <r>
    <x v="2"/>
    <x v="4"/>
    <n v="34.846780000000003"/>
  </r>
  <r>
    <x v="3"/>
    <x v="0"/>
    <n v="37.579740000000001"/>
  </r>
  <r>
    <x v="3"/>
    <x v="1"/>
    <n v="29.043150000000001"/>
  </r>
  <r>
    <x v="3"/>
    <x v="2"/>
    <n v="36.672919999999998"/>
  </r>
  <r>
    <x v="3"/>
    <x v="3"/>
    <n v="37.979990000000001"/>
  </r>
  <r>
    <x v="3"/>
    <x v="4"/>
    <n v="32.363979999999998"/>
  </r>
  <r>
    <x v="4"/>
    <x v="0"/>
    <n v="31.8324"/>
  </r>
  <r>
    <x v="4"/>
    <x v="1"/>
    <n v="27.567229999999999"/>
  </r>
  <r>
    <x v="4"/>
    <x v="2"/>
    <n v="31.976240000000001"/>
  </r>
  <r>
    <x v="4"/>
    <x v="3"/>
    <n v="31.65729"/>
  </r>
  <r>
    <x v="4"/>
    <x v="4"/>
    <n v="28.599119999999999"/>
  </r>
  <r>
    <x v="5"/>
    <x v="5"/>
    <n v="33.076173599999997"/>
  </r>
  <r>
    <x v="5"/>
    <x v="6"/>
    <n v="33.688868999999997"/>
  </r>
  <r>
    <x v="5"/>
    <x v="7"/>
    <n v="0.61269539999999978"/>
  </r>
  <r>
    <x v="5"/>
    <x v="8"/>
    <n v="34.639150666666666"/>
  </r>
  <r>
    <x v="5"/>
    <x v="7"/>
    <n v="1.5629770666666687"/>
  </r>
</pivotCacheRecords>
</file>

<file path=xl/pivotCache/pivotCacheRecords74.xml><?xml version="1.0" encoding="utf-8"?>
<pivotCacheRecords xmlns="http://schemas.openxmlformats.org/spreadsheetml/2006/main" xmlns:r="http://schemas.openxmlformats.org/officeDocument/2006/relationships" count="30">
  <r>
    <x v="0"/>
    <x v="0"/>
    <n v="32.801749999999998"/>
  </r>
  <r>
    <x v="0"/>
    <x v="1"/>
    <n v="32.657910000000001"/>
  </r>
  <r>
    <x v="0"/>
    <x v="2"/>
    <n v="34.665419999999997"/>
  </r>
  <r>
    <x v="0"/>
    <x v="3"/>
    <n v="33.971229999999998"/>
  </r>
  <r>
    <x v="0"/>
    <x v="4"/>
    <n v="32.632899999999999"/>
  </r>
  <r>
    <x v="1"/>
    <x v="0"/>
    <n v="30.794250000000002"/>
  </r>
  <r>
    <x v="1"/>
    <x v="1"/>
    <n v="31.038150000000002"/>
  </r>
  <r>
    <x v="1"/>
    <x v="2"/>
    <n v="39.280799999999999"/>
  </r>
  <r>
    <x v="1"/>
    <x v="3"/>
    <n v="34.283929999999998"/>
  </r>
  <r>
    <x v="1"/>
    <x v="4"/>
    <n v="32.3202"/>
  </r>
  <r>
    <x v="2"/>
    <x v="0"/>
    <n v="32.151339999999998"/>
  </r>
  <r>
    <x v="2"/>
    <x v="1"/>
    <n v="30.606629999999999"/>
  </r>
  <r>
    <x v="2"/>
    <x v="2"/>
    <n v="35.415880000000001"/>
  </r>
  <r>
    <x v="2"/>
    <x v="3"/>
    <n v="33.739840000000001"/>
  </r>
  <r>
    <x v="2"/>
    <x v="4"/>
    <n v="30.825520000000001"/>
  </r>
  <r>
    <x v="3"/>
    <x v="0"/>
    <n v="35.484679999999997"/>
  </r>
  <r>
    <x v="3"/>
    <x v="1"/>
    <n v="25.659790000000001"/>
  </r>
  <r>
    <x v="3"/>
    <x v="2"/>
    <n v="37.6798"/>
  </r>
  <r>
    <x v="3"/>
    <x v="3"/>
    <n v="34.396500000000003"/>
  </r>
  <r>
    <x v="3"/>
    <x v="4"/>
    <n v="34.015009999999997"/>
  </r>
  <r>
    <x v="4"/>
    <x v="0"/>
    <n v="33.227020000000003"/>
  </r>
  <r>
    <x v="4"/>
    <x v="1"/>
    <n v="28.980609999999999"/>
  </r>
  <r>
    <x v="4"/>
    <x v="2"/>
    <n v="30.794250000000002"/>
  </r>
  <r>
    <x v="4"/>
    <x v="3"/>
    <n v="31.269539999999999"/>
  </r>
  <r>
    <x v="4"/>
    <x v="4"/>
    <n v="28.636649999999999"/>
  </r>
  <r>
    <x v="5"/>
    <x v="5"/>
    <n v="32.693184000000002"/>
  </r>
  <r>
    <x v="5"/>
    <x v="6"/>
    <n v="33.419325500000006"/>
  </r>
  <r>
    <x v="5"/>
    <x v="7"/>
    <n v="0.72614150000000421"/>
  </r>
  <r>
    <x v="5"/>
    <x v="8"/>
    <n v="33.997081999999999"/>
  </r>
  <r>
    <x v="5"/>
    <x v="7"/>
    <n v="1.3038979999999967"/>
  </r>
</pivotCacheRecords>
</file>

<file path=xl/pivotCache/pivotCacheRecords75.xml><?xml version="1.0" encoding="utf-8"?>
<pivotCacheRecords xmlns="http://schemas.openxmlformats.org/spreadsheetml/2006/main" xmlns:r="http://schemas.openxmlformats.org/officeDocument/2006/relationships" count="31">
  <r>
    <x v="0"/>
    <x v="0"/>
    <n v="28.2364"/>
  </r>
  <r>
    <x v="0"/>
    <x v="1"/>
    <n v="31.025639999999999"/>
  </r>
  <r>
    <x v="0"/>
    <x v="2"/>
    <n v="29.724830000000001"/>
  </r>
  <r>
    <x v="0"/>
    <x v="3"/>
    <n v="32.482799999999997"/>
  </r>
  <r>
    <x v="0"/>
    <x v="4"/>
    <n v="33.026890000000002"/>
  </r>
  <r>
    <x v="1"/>
    <x v="0"/>
    <n v="29.618510000000001"/>
  </r>
  <r>
    <x v="1"/>
    <x v="1"/>
    <n v="33.520949999999999"/>
  </r>
  <r>
    <x v="1"/>
    <x v="2"/>
    <n v="29.937460000000002"/>
  </r>
  <r>
    <x v="1"/>
    <x v="3"/>
    <n v="31.600999999999999"/>
  </r>
  <r>
    <x v="1"/>
    <x v="4"/>
    <n v="33.208260000000003"/>
  </r>
  <r>
    <x v="2"/>
    <x v="0"/>
    <n v="27.979990000000001"/>
  </r>
  <r>
    <x v="2"/>
    <x v="1"/>
    <n v="23.533460000000002"/>
  </r>
  <r>
    <x v="2"/>
    <x v="2"/>
    <n v="31.782360000000001"/>
  </r>
  <r>
    <x v="2"/>
    <x v="3"/>
    <n v="33.90869"/>
  </r>
  <r>
    <x v="2"/>
    <x v="4"/>
    <n v="33.783610000000003"/>
  </r>
  <r>
    <x v="3"/>
    <x v="0"/>
    <n v="28.76173"/>
  </r>
  <r>
    <x v="3"/>
    <x v="1"/>
    <n v="23.66479"/>
  </r>
  <r>
    <x v="3"/>
    <x v="2"/>
    <n v="32.076300000000003"/>
  </r>
  <r>
    <x v="3"/>
    <x v="3"/>
    <n v="33.15822"/>
  </r>
  <r>
    <x v="3"/>
    <x v="4"/>
    <n v="34.021259999999998"/>
  </r>
  <r>
    <x v="4"/>
    <x v="0"/>
    <n v="28.74296"/>
  </r>
  <r>
    <x v="4"/>
    <x v="1"/>
    <n v="24.383990000000001"/>
  </r>
  <r>
    <x v="4"/>
    <x v="2"/>
    <n v="30.356470000000002"/>
  </r>
  <r>
    <x v="4"/>
    <x v="3"/>
    <n v="31.200749999999999"/>
  </r>
  <r>
    <x v="4"/>
    <x v="4"/>
    <n v="32.833019999999998"/>
  </r>
  <r>
    <x v="5"/>
    <x v="5"/>
    <n v="30.5028136"/>
  </r>
  <r>
    <x v="5"/>
    <x v="6"/>
    <n v="31.322075499999993"/>
  </r>
  <r>
    <x v="5"/>
    <x v="7"/>
    <n v="0.81926189999999366"/>
  </r>
  <r>
    <x v="5"/>
    <x v="8"/>
    <n v="30.637897999999996"/>
  </r>
  <r>
    <x v="5"/>
    <x v="7"/>
    <n v="0.13508439999999666"/>
  </r>
  <r>
    <x v="5"/>
    <x v="9"/>
    <n v="25.5"/>
  </r>
</pivotCacheRecords>
</file>

<file path=xl/pivotCache/pivotCacheRecords76.xml><?xml version="1.0" encoding="utf-8"?>
<pivotCacheRecords xmlns="http://schemas.openxmlformats.org/spreadsheetml/2006/main" xmlns:r="http://schemas.openxmlformats.org/officeDocument/2006/relationships" count="31">
  <r>
    <x v="0"/>
    <x v="0"/>
    <n v="33.814880000000002"/>
  </r>
  <r>
    <x v="0"/>
    <x v="1"/>
    <n v="36.704189999999997"/>
  </r>
  <r>
    <x v="0"/>
    <x v="2"/>
    <n v="39.93121"/>
  </r>
  <r>
    <x v="0"/>
    <x v="3"/>
    <n v="39.262039999999999"/>
  </r>
  <r>
    <x v="0"/>
    <x v="4"/>
    <n v="33.88993"/>
  </r>
  <r>
    <x v="1"/>
    <x v="0"/>
    <n v="33.37086"/>
  </r>
  <r>
    <x v="1"/>
    <x v="1"/>
    <n v="36.59787"/>
  </r>
  <r>
    <x v="1"/>
    <x v="2"/>
    <n v="40"/>
  </r>
  <r>
    <x v="1"/>
    <x v="3"/>
    <n v="39.305819999999997"/>
  </r>
  <r>
    <x v="1"/>
    <x v="4"/>
    <n v="34.058790000000002"/>
  </r>
  <r>
    <x v="2"/>
    <x v="0"/>
    <n v="31.025639999999999"/>
  </r>
  <r>
    <x v="2"/>
    <x v="1"/>
    <n v="25.884930000000001"/>
  </r>
  <r>
    <x v="2"/>
    <x v="2"/>
    <n v="38.874299999999998"/>
  </r>
  <r>
    <x v="2"/>
    <x v="3"/>
    <n v="39.480930000000001"/>
  </r>
  <r>
    <x v="2"/>
    <x v="4"/>
    <n v="35.766100000000002"/>
  </r>
  <r>
    <x v="3"/>
    <x v="0"/>
    <n v="32.326450000000001"/>
  </r>
  <r>
    <x v="3"/>
    <x v="1"/>
    <n v="28.705439999999999"/>
  </r>
  <r>
    <x v="3"/>
    <x v="2"/>
    <n v="32.363979999999998"/>
  </r>
  <r>
    <x v="3"/>
    <x v="3"/>
    <n v="30.143840000000001"/>
  </r>
  <r>
    <x v="3"/>
    <x v="4"/>
    <n v="29.918700000000001"/>
  </r>
  <r>
    <x v="4"/>
    <x v="0"/>
    <n v="36.429020000000001"/>
  </r>
  <r>
    <x v="4"/>
    <x v="1"/>
    <n v="31.08193"/>
  </r>
  <r>
    <x v="4"/>
    <x v="2"/>
    <n v="33.00188"/>
  </r>
  <r>
    <x v="4"/>
    <x v="3"/>
    <n v="30.325199999999999"/>
  </r>
  <r>
    <x v="4"/>
    <x v="4"/>
    <n v="30.031269999999999"/>
  </r>
  <r>
    <x v="5"/>
    <x v="5"/>
    <n v="34.091808"/>
  </r>
  <r>
    <x v="5"/>
    <x v="6"/>
    <n v="34.666042000000004"/>
  </r>
  <r>
    <x v="5"/>
    <x v="7"/>
    <n v="0.57423400000000413"/>
  </r>
  <r>
    <x v="5"/>
    <x v="8"/>
    <n v="35.310403333333333"/>
  </r>
  <r>
    <x v="5"/>
    <x v="7"/>
    <n v="1.218595333333333"/>
  </r>
  <r>
    <x v="5"/>
    <x v="9"/>
    <n v="25.5"/>
  </r>
</pivotCacheRecords>
</file>

<file path=xl/pivotCache/pivotCacheRecords77.xml><?xml version="1.0" encoding="utf-8"?>
<pivotCacheRecords xmlns="http://schemas.openxmlformats.org/spreadsheetml/2006/main" xmlns:r="http://schemas.openxmlformats.org/officeDocument/2006/relationships" count="27">
  <r>
    <n v="0.2"/>
    <x v="0"/>
    <n v="36.590510000000002"/>
  </r>
  <r>
    <n v="0.2"/>
    <x v="1"/>
    <n v="49.578209999999999"/>
  </r>
  <r>
    <n v="0.2"/>
    <x v="2"/>
    <n v="45.360280000000003"/>
  </r>
  <r>
    <n v="0.2"/>
    <x v="3"/>
    <n v="46.766260000000003"/>
  </r>
  <r>
    <n v="0.2"/>
    <x v="4"/>
    <n v="42.056240000000003"/>
  </r>
  <r>
    <n v="0.3"/>
    <x v="0"/>
    <n v="45.4833"/>
  </r>
  <r>
    <n v="0.3"/>
    <x v="1"/>
    <n v="44.71002"/>
  </r>
  <r>
    <n v="0.3"/>
    <x v="2"/>
    <n v="47.012300000000003"/>
  </r>
  <r>
    <n v="0.3"/>
    <x v="3"/>
    <n v="43.778559999999999"/>
  </r>
  <r>
    <n v="0.3"/>
    <x v="4"/>
    <n v="40.562390000000001"/>
  </r>
  <r>
    <n v="0.4"/>
    <x v="0"/>
    <n v="43.971879999999999"/>
  </r>
  <r>
    <n v="0.4"/>
    <x v="1"/>
    <n v="44.674869999999999"/>
  </r>
  <r>
    <n v="0.4"/>
    <x v="2"/>
    <n v="49.191560000000003"/>
  </r>
  <r>
    <n v="0.4"/>
    <x v="3"/>
    <n v="41.07206"/>
  </r>
  <r>
    <n v="0.4"/>
    <x v="4"/>
    <n v="40.404220000000002"/>
  </r>
  <r>
    <n v="0.5"/>
    <x v="0"/>
    <n v="43.760980000000004"/>
  </r>
  <r>
    <n v="0.5"/>
    <x v="1"/>
    <n v="40.492089999999997"/>
  </r>
  <r>
    <n v="0.5"/>
    <x v="2"/>
    <n v="41.739890000000003"/>
  </r>
  <r>
    <n v="0.5"/>
    <x v="3"/>
    <n v="39.841830000000002"/>
  </r>
  <r>
    <n v="0.5"/>
    <x v="4"/>
    <n v="37.943759999999997"/>
  </r>
  <r>
    <n v="0.6"/>
    <x v="0"/>
    <n v="37.978909999999999"/>
  </r>
  <r>
    <n v="0.6"/>
    <x v="1"/>
    <n v="41.581719999999997"/>
  </r>
  <r>
    <n v="0.6"/>
    <x v="2"/>
    <n v="32.565910000000002"/>
  </r>
  <r>
    <n v="0.6"/>
    <x v="3"/>
    <n v="34.850619999999999"/>
  </r>
  <r>
    <n v="0.6"/>
    <x v="4"/>
    <n v="34.288220000000003"/>
  </r>
  <r>
    <m/>
    <x v="5"/>
    <n v="41.850263599999991"/>
  </r>
  <r>
    <m/>
    <x v="6"/>
    <n v="47"/>
  </r>
</pivotCacheRecords>
</file>

<file path=xl/pivotCache/pivotCacheRecords78.xml><?xml version="1.0" encoding="utf-8"?>
<pivotCacheRecords xmlns="http://schemas.openxmlformats.org/spreadsheetml/2006/main" xmlns:r="http://schemas.openxmlformats.org/officeDocument/2006/relationships" count="27">
  <r>
    <x v="0"/>
    <x v="0"/>
    <n v="36.783830000000002"/>
  </r>
  <r>
    <x v="0"/>
    <x v="1"/>
    <n v="50.38664"/>
  </r>
  <r>
    <x v="0"/>
    <x v="2"/>
    <n v="46.50264"/>
  </r>
  <r>
    <x v="0"/>
    <x v="3"/>
    <n v="45.395429999999998"/>
  </r>
  <r>
    <x v="0"/>
    <x v="4"/>
    <n v="39.947279999999999"/>
  </r>
  <r>
    <x v="1"/>
    <x v="0"/>
    <n v="44.5167"/>
  </r>
  <r>
    <x v="1"/>
    <x v="1"/>
    <n v="47.293500000000002"/>
  </r>
  <r>
    <x v="1"/>
    <x v="2"/>
    <n v="44.463970000000003"/>
  </r>
  <r>
    <x v="1"/>
    <x v="3"/>
    <n v="46.854129999999998"/>
  </r>
  <r>
    <x v="1"/>
    <x v="4"/>
    <n v="40.316339999999997"/>
  </r>
  <r>
    <x v="2"/>
    <x v="0"/>
    <n v="41.915640000000003"/>
  </r>
  <r>
    <x v="2"/>
    <x v="1"/>
    <n v="43.233739999999997"/>
  </r>
  <r>
    <x v="2"/>
    <x v="2"/>
    <n v="47.205620000000003"/>
  </r>
  <r>
    <x v="2"/>
    <x v="3"/>
    <n v="38.629170000000002"/>
  </r>
  <r>
    <x v="2"/>
    <x v="4"/>
    <n v="36.889279999999999"/>
  </r>
  <r>
    <x v="3"/>
    <x v="0"/>
    <n v="46.55536"/>
  </r>
  <r>
    <x v="3"/>
    <x v="1"/>
    <n v="43.479790000000001"/>
  </r>
  <r>
    <x v="3"/>
    <x v="2"/>
    <n v="39.630929999999999"/>
  </r>
  <r>
    <x v="3"/>
    <x v="3"/>
    <n v="37.346220000000002"/>
  </r>
  <r>
    <x v="3"/>
    <x v="4"/>
    <n v="34.956060000000001"/>
  </r>
  <r>
    <x v="4"/>
    <x v="0"/>
    <n v="35.746920000000003"/>
  </r>
  <r>
    <x v="4"/>
    <x v="1"/>
    <n v="38.840069999999997"/>
  </r>
  <r>
    <x v="4"/>
    <x v="2"/>
    <n v="32.688929999999999"/>
  </r>
  <r>
    <x v="4"/>
    <x v="3"/>
    <n v="32.319859999999998"/>
  </r>
  <r>
    <x v="4"/>
    <x v="4"/>
    <n v="36.291739999999997"/>
  </r>
  <r>
    <x v="5"/>
    <x v="5"/>
    <n v="41.127591599999995"/>
  </r>
  <r>
    <x v="5"/>
    <x v="6"/>
    <n v="47"/>
  </r>
</pivotCacheRecords>
</file>

<file path=xl/pivotCache/pivotCacheRecords79.xml><?xml version="1.0" encoding="utf-8"?>
<pivotCacheRecords xmlns="http://schemas.openxmlformats.org/spreadsheetml/2006/main" xmlns:r="http://schemas.openxmlformats.org/officeDocument/2006/relationships" count="27">
  <r>
    <x v="0"/>
    <x v="0"/>
    <n v="37.64499"/>
  </r>
  <r>
    <x v="0"/>
    <x v="1"/>
    <n v="50.632689999999997"/>
  </r>
  <r>
    <x v="0"/>
    <x v="2"/>
    <n v="46.906849999999999"/>
  </r>
  <r>
    <x v="0"/>
    <x v="3"/>
    <n v="44.499119999999998"/>
  </r>
  <r>
    <x v="0"/>
    <x v="4"/>
    <n v="37.012300000000003"/>
  </r>
  <r>
    <x v="1"/>
    <x v="0"/>
    <n v="43.971879999999999"/>
  </r>
  <r>
    <x v="1"/>
    <x v="1"/>
    <n v="53.409489999999998"/>
  </r>
  <r>
    <x v="1"/>
    <x v="2"/>
    <n v="45.254829999999998"/>
  </r>
  <r>
    <x v="1"/>
    <x v="3"/>
    <n v="42.284709999999997"/>
  </r>
  <r>
    <x v="1"/>
    <x v="4"/>
    <n v="37.082599999999999"/>
  </r>
  <r>
    <x v="2"/>
    <x v="0"/>
    <n v="46.678379999999997"/>
  </r>
  <r>
    <x v="2"/>
    <x v="1"/>
    <n v="46.16872"/>
  </r>
  <r>
    <x v="2"/>
    <x v="2"/>
    <n v="47.539540000000002"/>
  </r>
  <r>
    <x v="2"/>
    <x v="3"/>
    <n v="41.019329999999997"/>
  </r>
  <r>
    <x v="2"/>
    <x v="4"/>
    <n v="41.300530000000002"/>
  </r>
  <r>
    <x v="3"/>
    <x v="0"/>
    <n v="43.725830000000002"/>
  </r>
  <r>
    <x v="3"/>
    <x v="1"/>
    <n v="44.463970000000003"/>
  </r>
  <r>
    <x v="3"/>
    <x v="2"/>
    <n v="42.847099999999998"/>
  </r>
  <r>
    <x v="3"/>
    <x v="3"/>
    <n v="37.978909999999999"/>
  </r>
  <r>
    <x v="3"/>
    <x v="4"/>
    <n v="34.147629999999999"/>
  </r>
  <r>
    <x v="4"/>
    <x v="0"/>
    <n v="34.938490000000002"/>
  </r>
  <r>
    <x v="4"/>
    <x v="1"/>
    <n v="37.539540000000002"/>
  </r>
  <r>
    <x v="4"/>
    <x v="2"/>
    <n v="35.448149999999998"/>
  </r>
  <r>
    <x v="4"/>
    <x v="3"/>
    <n v="35.360280000000003"/>
  </r>
  <r>
    <x v="4"/>
    <x v="4"/>
    <n v="32.636200000000002"/>
  </r>
  <r>
    <x v="5"/>
    <x v="5"/>
    <n v="41.619682400000002"/>
  </r>
  <r>
    <x v="5"/>
    <x v="6"/>
    <n v="47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27">
  <r>
    <n v="0.2"/>
    <x v="0"/>
    <n v="32.442880000000002"/>
  </r>
  <r>
    <n v="0.2"/>
    <x v="1"/>
    <n v="47.047449999999998"/>
  </r>
  <r>
    <n v="0.2"/>
    <x v="2"/>
    <n v="50.210900000000002"/>
  </r>
  <r>
    <n v="0.2"/>
    <x v="3"/>
    <n v="44.463970000000003"/>
  </r>
  <r>
    <n v="0.2"/>
    <x v="4"/>
    <n v="37.117750000000001"/>
  </r>
  <r>
    <n v="0.3"/>
    <x v="0"/>
    <n v="44.569420000000001"/>
  </r>
  <r>
    <n v="0.3"/>
    <x v="1"/>
    <n v="48.822499999999998"/>
  </r>
  <r>
    <n v="0.3"/>
    <x v="2"/>
    <n v="47.398949999999999"/>
  </r>
  <r>
    <n v="0.3"/>
    <x v="3"/>
    <n v="45.184530000000002"/>
  </r>
  <r>
    <n v="0.3"/>
    <x v="4"/>
    <n v="36.203870000000002"/>
  </r>
  <r>
    <n v="0.4"/>
    <x v="0"/>
    <n v="45.905099999999997"/>
  </r>
  <r>
    <n v="0.4"/>
    <x v="1"/>
    <n v="43.760980000000004"/>
  </r>
  <r>
    <n v="0.4"/>
    <x v="2"/>
    <n v="45.325130000000001"/>
  </r>
  <r>
    <n v="0.4"/>
    <x v="3"/>
    <n v="43.462209999999999"/>
  </r>
  <r>
    <n v="0.4"/>
    <x v="4"/>
    <n v="38.295250000000003"/>
  </r>
  <r>
    <n v="0.5"/>
    <x v="0"/>
    <n v="45.41301"/>
  </r>
  <r>
    <n v="0.5"/>
    <x v="1"/>
    <n v="41.985939999999999"/>
  </r>
  <r>
    <n v="0.5"/>
    <x v="2"/>
    <n v="38.664319999999996"/>
  </r>
  <r>
    <n v="0.5"/>
    <x v="3"/>
    <n v="36.151139999999998"/>
  </r>
  <r>
    <n v="0.5"/>
    <x v="4"/>
    <n v="32.706499999999998"/>
  </r>
  <r>
    <n v="0.6"/>
    <x v="0"/>
    <n v="36.713529999999999"/>
  </r>
  <r>
    <n v="0.6"/>
    <x v="1"/>
    <n v="38.963090000000001"/>
  </r>
  <r>
    <n v="0.6"/>
    <x v="2"/>
    <n v="36.080840000000002"/>
  </r>
  <r>
    <n v="0.6"/>
    <x v="3"/>
    <n v="35.957819999999998"/>
  </r>
  <r>
    <n v="0.6"/>
    <x v="4"/>
    <n v="32.794379999999997"/>
  </r>
  <r>
    <m/>
    <x v="5"/>
    <n v="41.025658400000005"/>
  </r>
  <r>
    <m/>
    <x v="6"/>
    <n v="47"/>
  </r>
</pivotCacheRecords>
</file>

<file path=xl/pivotCache/pivotCacheRecords80.xml><?xml version="1.0" encoding="utf-8"?>
<pivotCacheRecords xmlns="http://schemas.openxmlformats.org/spreadsheetml/2006/main" xmlns:r="http://schemas.openxmlformats.org/officeDocument/2006/relationships" count="27">
  <r>
    <x v="0"/>
    <x v="0"/>
    <n v="36.590510000000002"/>
  </r>
  <r>
    <x v="0"/>
    <x v="1"/>
    <n v="49.578209999999999"/>
  </r>
  <r>
    <x v="0"/>
    <x v="2"/>
    <n v="45.360280000000003"/>
  </r>
  <r>
    <x v="0"/>
    <x v="3"/>
    <n v="46.766260000000003"/>
  </r>
  <r>
    <x v="0"/>
    <x v="4"/>
    <n v="42.056240000000003"/>
  </r>
  <r>
    <x v="1"/>
    <x v="0"/>
    <n v="45.4833"/>
  </r>
  <r>
    <x v="1"/>
    <x v="1"/>
    <n v="44.71002"/>
  </r>
  <r>
    <x v="1"/>
    <x v="2"/>
    <n v="47.012300000000003"/>
  </r>
  <r>
    <x v="1"/>
    <x v="3"/>
    <n v="43.778559999999999"/>
  </r>
  <r>
    <x v="1"/>
    <x v="4"/>
    <n v="40.562390000000001"/>
  </r>
  <r>
    <x v="2"/>
    <x v="0"/>
    <n v="43.971879999999999"/>
  </r>
  <r>
    <x v="2"/>
    <x v="1"/>
    <n v="44.674869999999999"/>
  </r>
  <r>
    <x v="2"/>
    <x v="2"/>
    <n v="49.191560000000003"/>
  </r>
  <r>
    <x v="2"/>
    <x v="3"/>
    <n v="41.07206"/>
  </r>
  <r>
    <x v="2"/>
    <x v="4"/>
    <n v="40.404220000000002"/>
  </r>
  <r>
    <x v="3"/>
    <x v="0"/>
    <n v="43.760980000000004"/>
  </r>
  <r>
    <x v="3"/>
    <x v="1"/>
    <n v="40.492089999999997"/>
  </r>
  <r>
    <x v="3"/>
    <x v="2"/>
    <n v="41.739890000000003"/>
  </r>
  <r>
    <x v="3"/>
    <x v="3"/>
    <n v="39.841830000000002"/>
  </r>
  <r>
    <x v="3"/>
    <x v="4"/>
    <n v="37.943759999999997"/>
  </r>
  <r>
    <x v="4"/>
    <x v="0"/>
    <n v="37.978909999999999"/>
  </r>
  <r>
    <x v="4"/>
    <x v="1"/>
    <n v="41.581719999999997"/>
  </r>
  <r>
    <x v="4"/>
    <x v="2"/>
    <n v="32.565910000000002"/>
  </r>
  <r>
    <x v="4"/>
    <x v="3"/>
    <n v="34.850619999999999"/>
  </r>
  <r>
    <x v="4"/>
    <x v="4"/>
    <n v="34.288220000000003"/>
  </r>
  <r>
    <x v="5"/>
    <x v="5"/>
    <n v="41.850263599999991"/>
  </r>
  <r>
    <x v="5"/>
    <x v="6"/>
    <n v="47"/>
  </r>
</pivotCacheRecords>
</file>

<file path=xl/pivotCache/pivotCacheRecords81.xml><?xml version="1.0" encoding="utf-8"?>
<pivotCacheRecords xmlns="http://schemas.openxmlformats.org/spreadsheetml/2006/main" xmlns:r="http://schemas.openxmlformats.org/officeDocument/2006/relationships" count="27">
  <r>
    <x v="0"/>
    <x v="0"/>
    <n v="32.442880000000002"/>
  </r>
  <r>
    <x v="0"/>
    <x v="1"/>
    <n v="47.047449999999998"/>
  </r>
  <r>
    <x v="0"/>
    <x v="2"/>
    <n v="50.210900000000002"/>
  </r>
  <r>
    <x v="0"/>
    <x v="3"/>
    <n v="44.463970000000003"/>
  </r>
  <r>
    <x v="0"/>
    <x v="4"/>
    <n v="37.117750000000001"/>
  </r>
  <r>
    <x v="1"/>
    <x v="0"/>
    <n v="44.569420000000001"/>
  </r>
  <r>
    <x v="1"/>
    <x v="1"/>
    <n v="48.822499999999998"/>
  </r>
  <r>
    <x v="1"/>
    <x v="2"/>
    <n v="47.398949999999999"/>
  </r>
  <r>
    <x v="1"/>
    <x v="3"/>
    <n v="45.184530000000002"/>
  </r>
  <r>
    <x v="1"/>
    <x v="4"/>
    <n v="36.203870000000002"/>
  </r>
  <r>
    <x v="2"/>
    <x v="0"/>
    <n v="45.905099999999997"/>
  </r>
  <r>
    <x v="2"/>
    <x v="1"/>
    <n v="43.760980000000004"/>
  </r>
  <r>
    <x v="2"/>
    <x v="2"/>
    <n v="45.325130000000001"/>
  </r>
  <r>
    <x v="2"/>
    <x v="3"/>
    <n v="43.462209999999999"/>
  </r>
  <r>
    <x v="2"/>
    <x v="4"/>
    <n v="38.295250000000003"/>
  </r>
  <r>
    <x v="3"/>
    <x v="0"/>
    <n v="45.41301"/>
  </r>
  <r>
    <x v="3"/>
    <x v="1"/>
    <n v="41.985939999999999"/>
  </r>
  <r>
    <x v="3"/>
    <x v="2"/>
    <n v="38.664319999999996"/>
  </r>
  <r>
    <x v="3"/>
    <x v="3"/>
    <n v="36.151139999999998"/>
  </r>
  <r>
    <x v="3"/>
    <x v="4"/>
    <n v="32.706499999999998"/>
  </r>
  <r>
    <x v="4"/>
    <x v="0"/>
    <n v="36.713529999999999"/>
  </r>
  <r>
    <x v="4"/>
    <x v="1"/>
    <n v="38.963090000000001"/>
  </r>
  <r>
    <x v="4"/>
    <x v="2"/>
    <n v="36.080840000000002"/>
  </r>
  <r>
    <x v="4"/>
    <x v="3"/>
    <n v="35.957819999999998"/>
  </r>
  <r>
    <x v="4"/>
    <x v="4"/>
    <n v="32.794379999999997"/>
  </r>
  <r>
    <x v="5"/>
    <x v="5"/>
    <n v="41.025658400000005"/>
  </r>
  <r>
    <x v="5"/>
    <x v="6"/>
    <n v="47"/>
  </r>
</pivotCacheRecords>
</file>

<file path=xl/pivotCache/pivotCacheRecords82.xml><?xml version="1.0" encoding="utf-8"?>
<pivotCacheRecords xmlns="http://schemas.openxmlformats.org/spreadsheetml/2006/main" xmlns:r="http://schemas.openxmlformats.org/officeDocument/2006/relationships" count="27">
  <r>
    <x v="0"/>
    <x v="0"/>
    <n v="36.397190000000002"/>
  </r>
  <r>
    <x v="0"/>
    <x v="1"/>
    <n v="48.066780000000001"/>
  </r>
  <r>
    <x v="0"/>
    <x v="2"/>
    <n v="47.943759999999997"/>
  </r>
  <r>
    <x v="0"/>
    <x v="3"/>
    <n v="44.674869999999999"/>
  </r>
  <r>
    <x v="0"/>
    <x v="4"/>
    <n v="37.275919999999999"/>
  </r>
  <r>
    <x v="1"/>
    <x v="0"/>
    <n v="44.833039999999997"/>
  </r>
  <r>
    <x v="1"/>
    <x v="1"/>
    <n v="44.604570000000002"/>
  </r>
  <r>
    <x v="1"/>
    <x v="2"/>
    <n v="44.727589999999999"/>
  </r>
  <r>
    <x v="1"/>
    <x v="3"/>
    <n v="46.397190000000002"/>
  </r>
  <r>
    <x v="1"/>
    <x v="4"/>
    <n v="36.572929999999999"/>
  </r>
  <r>
    <x v="2"/>
    <x v="0"/>
    <n v="42.776800000000001"/>
  </r>
  <r>
    <x v="2"/>
    <x v="1"/>
    <n v="46.309310000000004"/>
  </r>
  <r>
    <x v="2"/>
    <x v="2"/>
    <n v="47.416519999999998"/>
  </r>
  <r>
    <x v="2"/>
    <x v="3"/>
    <n v="38.681899999999999"/>
  </r>
  <r>
    <x v="2"/>
    <x v="4"/>
    <n v="37.574689999999997"/>
  </r>
  <r>
    <x v="3"/>
    <x v="0"/>
    <n v="41.036909999999999"/>
  </r>
  <r>
    <x v="3"/>
    <x v="1"/>
    <n v="42.267139999999998"/>
  </r>
  <r>
    <x v="3"/>
    <x v="2"/>
    <n v="41.40598"/>
  </r>
  <r>
    <x v="3"/>
    <x v="3"/>
    <n v="38.699469999999998"/>
  </r>
  <r>
    <x v="3"/>
    <x v="4"/>
    <n v="33.708260000000003"/>
  </r>
  <r>
    <x v="4"/>
    <x v="0"/>
    <n v="36.04569"/>
  </r>
  <r>
    <x v="4"/>
    <x v="1"/>
    <n v="37.592269999999999"/>
  </r>
  <r>
    <x v="4"/>
    <x v="2"/>
    <n v="32.390160000000002"/>
  </r>
  <r>
    <x v="4"/>
    <x v="3"/>
    <n v="34.463970000000003"/>
  </r>
  <r>
    <x v="4"/>
    <x v="4"/>
    <n v="35.149380000000001"/>
  </r>
  <r>
    <x v="5"/>
    <x v="5"/>
    <n v="40.680491600000011"/>
  </r>
  <r>
    <x v="5"/>
    <x v="6"/>
    <n v="47"/>
  </r>
</pivotCacheRecords>
</file>

<file path=xl/pivotCache/pivotCacheRecords83.xml><?xml version="1.0" encoding="utf-8"?>
<pivotCacheRecords xmlns="http://schemas.openxmlformats.org/spreadsheetml/2006/main" xmlns:r="http://schemas.openxmlformats.org/officeDocument/2006/relationships" count="27">
  <r>
    <x v="0"/>
    <x v="0"/>
    <n v="32.671349999999997"/>
  </r>
  <r>
    <x v="0"/>
    <x v="1"/>
    <n v="47.64499"/>
  </r>
  <r>
    <x v="0"/>
    <x v="2"/>
    <n v="46.55536"/>
  </r>
  <r>
    <x v="0"/>
    <x v="3"/>
    <n v="42.196840000000002"/>
  </r>
  <r>
    <x v="0"/>
    <x v="4"/>
    <n v="38.91037"/>
  </r>
  <r>
    <x v="1"/>
    <x v="0"/>
    <n v="38.822499999999998"/>
  </r>
  <r>
    <x v="1"/>
    <x v="1"/>
    <n v="48.207380000000001"/>
  </r>
  <r>
    <x v="1"/>
    <x v="2"/>
    <n v="48.558880000000002"/>
  </r>
  <r>
    <x v="1"/>
    <x v="3"/>
    <n v="41.880490000000002"/>
  </r>
  <r>
    <x v="1"/>
    <x v="4"/>
    <n v="37.117750000000001"/>
  </r>
  <r>
    <x v="2"/>
    <x v="0"/>
    <n v="41.107210000000002"/>
  </r>
  <r>
    <x v="2"/>
    <x v="1"/>
    <n v="46.55536"/>
  </r>
  <r>
    <x v="2"/>
    <x v="2"/>
    <n v="47.135330000000003"/>
  </r>
  <r>
    <x v="2"/>
    <x v="3"/>
    <n v="44.0246"/>
  </r>
  <r>
    <x v="2"/>
    <x v="4"/>
    <n v="36.274169999999998"/>
  </r>
  <r>
    <x v="3"/>
    <x v="0"/>
    <n v="42.056240000000003"/>
  </r>
  <r>
    <x v="3"/>
    <x v="1"/>
    <n v="47.117750000000001"/>
  </r>
  <r>
    <x v="3"/>
    <x v="2"/>
    <n v="42.847099999999998"/>
  </r>
  <r>
    <x v="3"/>
    <x v="3"/>
    <n v="43.866430000000001"/>
  </r>
  <r>
    <x v="3"/>
    <x v="4"/>
    <n v="37.240769999999998"/>
  </r>
  <r>
    <x v="4"/>
    <x v="0"/>
    <n v="41.142359999999996"/>
  </r>
  <r>
    <x v="4"/>
    <x v="1"/>
    <n v="47.223199999999999"/>
  </r>
  <r>
    <x v="4"/>
    <x v="2"/>
    <n v="48.92794"/>
  </r>
  <r>
    <x v="4"/>
    <x v="3"/>
    <n v="45.008789999999998"/>
  </r>
  <r>
    <x v="4"/>
    <x v="4"/>
    <n v="40.597540000000002"/>
  </r>
  <r>
    <x v="5"/>
    <x v="5"/>
    <n v="42.947627999999995"/>
  </r>
  <r>
    <x v="5"/>
    <x v="6"/>
    <n v="47"/>
  </r>
</pivotCacheRecords>
</file>

<file path=xl/pivotCache/pivotCacheRecords84.xml><?xml version="1.0" encoding="utf-8"?>
<pivotCacheRecords xmlns="http://schemas.openxmlformats.org/spreadsheetml/2006/main" xmlns:r="http://schemas.openxmlformats.org/officeDocument/2006/relationships" count="27">
  <r>
    <x v="0"/>
    <x v="0"/>
    <n v="43.690689999999996"/>
  </r>
  <r>
    <x v="0"/>
    <x v="1"/>
    <n v="45.764499999999998"/>
  </r>
  <r>
    <x v="0"/>
    <x v="2"/>
    <n v="50.632689999999997"/>
  </r>
  <r>
    <x v="0"/>
    <x v="3"/>
    <n v="40.175750000000001"/>
  </r>
  <r>
    <x v="0"/>
    <x v="4"/>
    <n v="39.771529999999998"/>
  </r>
  <r>
    <x v="1"/>
    <x v="0"/>
    <n v="44.077330000000003"/>
  </r>
  <r>
    <x v="1"/>
    <x v="1"/>
    <n v="52.108960000000003"/>
  </r>
  <r>
    <x v="1"/>
    <x v="2"/>
    <n v="49.367310000000003"/>
  </r>
  <r>
    <x v="1"/>
    <x v="3"/>
    <n v="43.708260000000003"/>
  </r>
  <r>
    <x v="1"/>
    <x v="4"/>
    <n v="37.750439999999998"/>
  </r>
  <r>
    <x v="2"/>
    <x v="0"/>
    <n v="38.470999999999997"/>
  </r>
  <r>
    <x v="2"/>
    <x v="1"/>
    <n v="48.73462"/>
  </r>
  <r>
    <x v="2"/>
    <x v="2"/>
    <n v="53.44464"/>
  </r>
  <r>
    <x v="2"/>
    <x v="3"/>
    <n v="49.244289999999999"/>
  </r>
  <r>
    <x v="2"/>
    <x v="4"/>
    <n v="40.685409999999997"/>
  </r>
  <r>
    <x v="3"/>
    <x v="0"/>
    <n v="39.173990000000003"/>
  </r>
  <r>
    <x v="3"/>
    <x v="1"/>
    <n v="42.864669999999997"/>
  </r>
  <r>
    <x v="3"/>
    <x v="2"/>
    <n v="44.920909999999999"/>
  </r>
  <r>
    <x v="3"/>
    <x v="3"/>
    <n v="41.704749999999997"/>
  </r>
  <r>
    <x v="3"/>
    <x v="4"/>
    <n v="37.486820000000002"/>
  </r>
  <r>
    <x v="4"/>
    <x v="0"/>
    <n v="44.358519999999999"/>
  </r>
  <r>
    <x v="4"/>
    <x v="1"/>
    <n v="42.93497"/>
  </r>
  <r>
    <x v="4"/>
    <x v="2"/>
    <n v="41.40598"/>
  </r>
  <r>
    <x v="4"/>
    <x v="3"/>
    <n v="38.400700000000001"/>
  </r>
  <r>
    <x v="4"/>
    <x v="4"/>
    <n v="35.588749999999997"/>
  </r>
  <r>
    <x v="5"/>
    <x v="5"/>
    <n v="43.458699199999998"/>
  </r>
  <r>
    <x v="5"/>
    <x v="6"/>
    <n v="47"/>
  </r>
</pivotCacheRecords>
</file>

<file path=xl/pivotCache/pivotCacheRecords85.xml><?xml version="1.0" encoding="utf-8"?>
<pivotCacheRecords xmlns="http://schemas.openxmlformats.org/spreadsheetml/2006/main" xmlns:r="http://schemas.openxmlformats.org/officeDocument/2006/relationships" count="27">
  <r>
    <x v="0"/>
    <x v="0"/>
    <n v="32.213169999999998"/>
  </r>
  <r>
    <x v="0"/>
    <x v="1"/>
    <n v="30.407330000000002"/>
  </r>
  <r>
    <x v="0"/>
    <x v="2"/>
    <n v="39.185339999999997"/>
  </r>
  <r>
    <x v="0"/>
    <x v="3"/>
    <n v="36.816020000000002"/>
  </r>
  <r>
    <x v="0"/>
    <x v="4"/>
    <n v="35.81127"/>
  </r>
  <r>
    <x v="1"/>
    <x v="0"/>
    <n v="32.111339999999998"/>
  </r>
  <r>
    <x v="1"/>
    <x v="1"/>
    <n v="32.233539999999998"/>
  </r>
  <r>
    <x v="1"/>
    <x v="2"/>
    <n v="38.418190000000003"/>
  </r>
  <r>
    <x v="1"/>
    <x v="3"/>
    <n v="34.46707"/>
  </r>
  <r>
    <x v="1"/>
    <x v="4"/>
    <n v="34.983029999999999"/>
  </r>
  <r>
    <x v="2"/>
    <x v="0"/>
    <n v="32.81738"/>
  </r>
  <r>
    <x v="2"/>
    <x v="1"/>
    <n v="29.871009999999998"/>
  </r>
  <r>
    <x v="2"/>
    <x v="2"/>
    <n v="31.28988"/>
  </r>
  <r>
    <x v="2"/>
    <x v="3"/>
    <n v="31.84657"/>
  </r>
  <r>
    <x v="2"/>
    <x v="4"/>
    <n v="27.91582"/>
  </r>
  <r>
    <x v="3"/>
    <x v="0"/>
    <n v="33.39443"/>
  </r>
  <r>
    <x v="3"/>
    <x v="1"/>
    <n v="29.321110000000001"/>
  </r>
  <r>
    <x v="3"/>
    <x v="2"/>
    <n v="32.21996"/>
  </r>
  <r>
    <x v="3"/>
    <x v="3"/>
    <n v="34.222670000000001"/>
  </r>
  <r>
    <x v="3"/>
    <x v="4"/>
    <n v="33.842500000000001"/>
  </r>
  <r>
    <x v="4"/>
    <x v="0"/>
    <n v="28.635439999999999"/>
  </r>
  <r>
    <x v="4"/>
    <x v="1"/>
    <n v="25.93347"/>
  </r>
  <r>
    <x v="4"/>
    <x v="2"/>
    <n v="28.764430000000001"/>
  </r>
  <r>
    <x v="4"/>
    <x v="3"/>
    <n v="26.84318"/>
  </r>
  <r>
    <x v="4"/>
    <x v="4"/>
    <n v="26.74813"/>
  </r>
  <r>
    <x v="5"/>
    <x v="5"/>
    <n v="32.012491199999992"/>
  </r>
  <r>
    <x v="5"/>
    <x v="6"/>
    <n v="24.3"/>
  </r>
</pivotCacheRecords>
</file>

<file path=xl/pivotCache/pivotCacheRecords86.xml><?xml version="1.0" encoding="utf-8"?>
<pivotCacheRecords xmlns="http://schemas.openxmlformats.org/spreadsheetml/2006/main" xmlns:r="http://schemas.openxmlformats.org/officeDocument/2006/relationships" count="27">
  <r>
    <x v="0"/>
    <x v="0"/>
    <n v="31.622540000000001"/>
  </r>
  <r>
    <x v="0"/>
    <x v="1"/>
    <n v="31.147320000000001"/>
  </r>
  <r>
    <x v="0"/>
    <x v="2"/>
    <n v="39.253219999999999"/>
  </r>
  <r>
    <x v="0"/>
    <x v="3"/>
    <n v="36.653089999999999"/>
  </r>
  <r>
    <x v="0"/>
    <x v="4"/>
    <n v="33.835709999999999"/>
  </r>
  <r>
    <x v="1"/>
    <x v="0"/>
    <n v="32.532249999999998"/>
  </r>
  <r>
    <x v="1"/>
    <x v="1"/>
    <n v="33.937539999999998"/>
  </r>
  <r>
    <x v="1"/>
    <x v="2"/>
    <n v="38.309570000000001"/>
  </r>
  <r>
    <x v="1"/>
    <x v="3"/>
    <n v="33.747450000000001"/>
  </r>
  <r>
    <x v="1"/>
    <x v="4"/>
    <n v="34.372030000000002"/>
  </r>
  <r>
    <x v="2"/>
    <x v="0"/>
    <n v="33.672780000000003"/>
  </r>
  <r>
    <x v="2"/>
    <x v="1"/>
    <n v="32.179229999999997"/>
  </r>
  <r>
    <x v="2"/>
    <x v="2"/>
    <n v="30.02037"/>
  </r>
  <r>
    <x v="2"/>
    <x v="3"/>
    <n v="31.873729999999998"/>
  </r>
  <r>
    <x v="2"/>
    <x v="4"/>
    <n v="28.920570000000001"/>
  </r>
  <r>
    <x v="3"/>
    <x v="0"/>
    <n v="32.71555"/>
  </r>
  <r>
    <x v="3"/>
    <x v="1"/>
    <n v="28.92736"/>
  </r>
  <r>
    <x v="3"/>
    <x v="2"/>
    <n v="33.408009999999997"/>
  </r>
  <r>
    <x v="3"/>
    <x v="3"/>
    <n v="36.435850000000002"/>
  </r>
  <r>
    <x v="3"/>
    <x v="4"/>
    <n v="33.638829999999999"/>
  </r>
  <r>
    <x v="4"/>
    <x v="0"/>
    <n v="27.24372"/>
  </r>
  <r>
    <x v="4"/>
    <x v="1"/>
    <n v="25.723009999999999"/>
  </r>
  <r>
    <x v="4"/>
    <x v="2"/>
    <n v="27.12152"/>
  </r>
  <r>
    <x v="4"/>
    <x v="3"/>
    <n v="27.705359999999999"/>
  </r>
  <r>
    <x v="4"/>
    <x v="4"/>
    <n v="26.897490000000001"/>
  </r>
  <r>
    <x v="5"/>
    <x v="5"/>
    <n v="32.075764000000007"/>
  </r>
  <r>
    <x v="5"/>
    <x v="6"/>
    <n v="24.3"/>
  </r>
</pivotCacheRecords>
</file>

<file path=xl/pivotCache/pivotCacheRecords87.xml><?xml version="1.0" encoding="utf-8"?>
<pivotCacheRecords xmlns="http://schemas.openxmlformats.org/spreadsheetml/2006/main" xmlns:r="http://schemas.openxmlformats.org/officeDocument/2006/relationships" count="27">
  <r>
    <x v="0"/>
    <x v="0"/>
    <n v="34.718260000000001"/>
  </r>
  <r>
    <x v="0"/>
    <x v="1"/>
    <n v="32.369309999999999"/>
  </r>
  <r>
    <x v="0"/>
    <x v="2"/>
    <n v="39.484050000000003"/>
  </r>
  <r>
    <x v="0"/>
    <x v="3"/>
    <n v="34.955869999999997"/>
  </r>
  <r>
    <x v="0"/>
    <x v="4"/>
    <n v="34.181939999999997"/>
  </r>
  <r>
    <x v="1"/>
    <x v="0"/>
    <n v="35.376779999999997"/>
  </r>
  <r>
    <x v="1"/>
    <x v="1"/>
    <n v="33.720300000000002"/>
  </r>
  <r>
    <x v="1"/>
    <x v="2"/>
    <n v="37.739310000000003"/>
  </r>
  <r>
    <x v="1"/>
    <x v="3"/>
    <n v="35.906309999999998"/>
  </r>
  <r>
    <x v="1"/>
    <x v="4"/>
    <n v="34.134419999999999"/>
  </r>
  <r>
    <x v="2"/>
    <x v="0"/>
    <n v="33.034619999999997"/>
  </r>
  <r>
    <x v="2"/>
    <x v="1"/>
    <n v="29.52478"/>
  </r>
  <r>
    <x v="2"/>
    <x v="2"/>
    <n v="32.423630000000003"/>
  </r>
  <r>
    <x v="2"/>
    <x v="3"/>
    <n v="34.025799999999997"/>
  </r>
  <r>
    <x v="2"/>
    <x v="4"/>
    <n v="29.44331"/>
  </r>
  <r>
    <x v="3"/>
    <x v="0"/>
    <n v="32.029870000000003"/>
  </r>
  <r>
    <x v="3"/>
    <x v="1"/>
    <n v="27.135100000000001"/>
  </r>
  <r>
    <x v="3"/>
    <x v="2"/>
    <n v="33.530209999999997"/>
  </r>
  <r>
    <x v="3"/>
    <x v="3"/>
    <n v="35.118810000000003"/>
  </r>
  <r>
    <x v="3"/>
    <x v="4"/>
    <n v="35.31568"/>
  </r>
  <r>
    <x v="4"/>
    <x v="0"/>
    <n v="28.818739999999998"/>
  </r>
  <r>
    <x v="4"/>
    <x v="1"/>
    <n v="24.70468"/>
  </r>
  <r>
    <x v="4"/>
    <x v="2"/>
    <n v="28.458929999999999"/>
  </r>
  <r>
    <x v="4"/>
    <x v="3"/>
    <n v="26.836390000000002"/>
  </r>
  <r>
    <x v="4"/>
    <x v="4"/>
    <n v="26.612359999999999"/>
  </r>
  <r>
    <x v="5"/>
    <x v="5"/>
    <n v="32.383978400000011"/>
  </r>
  <r>
    <x v="5"/>
    <x v="6"/>
    <n v="24.3"/>
  </r>
</pivotCacheRecords>
</file>

<file path=xl/pivotCache/pivotCacheRecords88.xml><?xml version="1.0" encoding="utf-8"?>
<pivotCacheRecords xmlns="http://schemas.openxmlformats.org/spreadsheetml/2006/main" xmlns:r="http://schemas.openxmlformats.org/officeDocument/2006/relationships" count="27">
  <r>
    <x v="0"/>
    <x v="0"/>
    <n v="32.06382"/>
  </r>
  <r>
    <x v="0"/>
    <x v="1"/>
    <n v="30.87576"/>
  </r>
  <r>
    <x v="0"/>
    <x v="2"/>
    <n v="39.82349"/>
  </r>
  <r>
    <x v="0"/>
    <x v="3"/>
    <n v="36.116770000000002"/>
  </r>
  <r>
    <x v="0"/>
    <x v="4"/>
    <n v="34.650370000000002"/>
  </r>
  <r>
    <x v="1"/>
    <x v="0"/>
    <n v="33.89002"/>
  </r>
  <r>
    <x v="1"/>
    <x v="1"/>
    <n v="33.686349999999997"/>
  </r>
  <r>
    <x v="1"/>
    <x v="2"/>
    <n v="40.190089999999998"/>
  </r>
  <r>
    <x v="1"/>
    <x v="3"/>
    <n v="34.901560000000003"/>
  </r>
  <r>
    <x v="1"/>
    <x v="4"/>
    <n v="36.435850000000002"/>
  </r>
  <r>
    <x v="2"/>
    <x v="0"/>
    <n v="34.589269999999999"/>
  </r>
  <r>
    <x v="2"/>
    <x v="1"/>
    <n v="32.002719999999997"/>
  </r>
  <r>
    <x v="2"/>
    <x v="2"/>
    <n v="30.448070000000001"/>
  </r>
  <r>
    <x v="2"/>
    <x v="3"/>
    <n v="29.66056"/>
  </r>
  <r>
    <x v="2"/>
    <x v="4"/>
    <n v="29.416160000000001"/>
  </r>
  <r>
    <x v="3"/>
    <x v="0"/>
    <n v="32.423630000000003"/>
  </r>
  <r>
    <x v="3"/>
    <x v="1"/>
    <n v="31.07264"/>
  </r>
  <r>
    <x v="3"/>
    <x v="2"/>
    <n v="30.45485"/>
  </r>
  <r>
    <x v="3"/>
    <x v="3"/>
    <n v="32.769860000000001"/>
  </r>
  <r>
    <x v="3"/>
    <x v="4"/>
    <n v="34.575699999999998"/>
  </r>
  <r>
    <x v="4"/>
    <x v="0"/>
    <n v="27.868300000000001"/>
  </r>
  <r>
    <x v="4"/>
    <x v="1"/>
    <n v="25.390360000000001"/>
  </r>
  <r>
    <x v="4"/>
    <x v="2"/>
    <n v="27.909030000000001"/>
  </r>
  <r>
    <x v="4"/>
    <x v="3"/>
    <n v="27.074000000000002"/>
  </r>
  <r>
    <x v="4"/>
    <x v="4"/>
    <n v="25.403939999999999"/>
  </r>
  <r>
    <x v="5"/>
    <x v="5"/>
    <n v="32.147726800000001"/>
  </r>
  <r>
    <x v="5"/>
    <x v="6"/>
    <n v="24.3"/>
  </r>
</pivotCacheRecords>
</file>

<file path=xl/pivotCache/pivotCacheRecords89.xml><?xml version="1.0" encoding="utf-8"?>
<pivotCacheRecords xmlns="http://schemas.openxmlformats.org/spreadsheetml/2006/main" xmlns:r="http://schemas.openxmlformats.org/officeDocument/2006/relationships" count="27">
  <r>
    <x v="0"/>
    <x v="0"/>
    <n v="30.923290000000001"/>
  </r>
  <r>
    <x v="0"/>
    <x v="1"/>
    <n v="32.437199999999997"/>
  </r>
  <r>
    <x v="0"/>
    <x v="2"/>
    <n v="39.606250000000003"/>
  </r>
  <r>
    <x v="0"/>
    <x v="3"/>
    <n v="34.84046"/>
  </r>
  <r>
    <x v="0"/>
    <x v="4"/>
    <n v="35.723010000000002"/>
  </r>
  <r>
    <x v="1"/>
    <x v="0"/>
    <n v="34.691110000000002"/>
  </r>
  <r>
    <x v="1"/>
    <x v="1"/>
    <n v="32.871690000000001"/>
  </r>
  <r>
    <x v="1"/>
    <x v="2"/>
    <n v="36.367959999999997"/>
  </r>
  <r>
    <x v="1"/>
    <x v="3"/>
    <n v="34.487439999999999"/>
  </r>
  <r>
    <x v="1"/>
    <x v="4"/>
    <n v="35.132379999999998"/>
  </r>
  <r>
    <x v="2"/>
    <x v="0"/>
    <n v="31.921250000000001"/>
  </r>
  <r>
    <x v="2"/>
    <x v="1"/>
    <n v="31.126950000000001"/>
  </r>
  <r>
    <x v="2"/>
    <x v="2"/>
    <n v="30.855399999999999"/>
  </r>
  <r>
    <x v="2"/>
    <x v="3"/>
    <n v="32.71555"/>
  </r>
  <r>
    <x v="2"/>
    <x v="4"/>
    <n v="28.17379"/>
  </r>
  <r>
    <x v="3"/>
    <x v="0"/>
    <n v="33.917180000000002"/>
  </r>
  <r>
    <x v="3"/>
    <x v="1"/>
    <n v="32.600140000000003"/>
  </r>
  <r>
    <x v="3"/>
    <x v="2"/>
    <n v="30.651730000000001"/>
  </r>
  <r>
    <x v="3"/>
    <x v="3"/>
    <n v="36.042090000000002"/>
  </r>
  <r>
    <x v="3"/>
    <x v="4"/>
    <n v="33.727089999999997"/>
  </r>
  <r>
    <x v="4"/>
    <x v="0"/>
    <n v="41.955190000000002"/>
  </r>
  <r>
    <x v="4"/>
    <x v="1"/>
    <n v="37.732520000000001"/>
  </r>
  <r>
    <x v="4"/>
    <x v="2"/>
    <n v="37.447389999999999"/>
  </r>
  <r>
    <x v="4"/>
    <x v="3"/>
    <n v="35.851999999999997"/>
  </r>
  <r>
    <x v="4"/>
    <x v="4"/>
    <n v="38.200949999999999"/>
  </r>
  <r>
    <x v="5"/>
    <x v="5"/>
    <n v="34.40000040000001"/>
  </r>
  <r>
    <x v="5"/>
    <x v="6"/>
    <n v="24.3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27">
  <r>
    <n v="0.2"/>
    <x v="0"/>
    <n v="36.397190000000002"/>
  </r>
  <r>
    <n v="0.2"/>
    <x v="1"/>
    <n v="48.066780000000001"/>
  </r>
  <r>
    <n v="0.2"/>
    <x v="2"/>
    <n v="47.943759999999997"/>
  </r>
  <r>
    <n v="0.2"/>
    <x v="3"/>
    <n v="44.674869999999999"/>
  </r>
  <r>
    <n v="0.2"/>
    <x v="4"/>
    <n v="37.275919999999999"/>
  </r>
  <r>
    <n v="0.3"/>
    <x v="0"/>
    <n v="44.833039999999997"/>
  </r>
  <r>
    <n v="0.3"/>
    <x v="1"/>
    <n v="44.604570000000002"/>
  </r>
  <r>
    <n v="0.3"/>
    <x v="2"/>
    <n v="44.727589999999999"/>
  </r>
  <r>
    <n v="0.3"/>
    <x v="3"/>
    <n v="46.397190000000002"/>
  </r>
  <r>
    <n v="0.3"/>
    <x v="4"/>
    <n v="36.572929999999999"/>
  </r>
  <r>
    <n v="0.4"/>
    <x v="0"/>
    <n v="42.776800000000001"/>
  </r>
  <r>
    <n v="0.4"/>
    <x v="1"/>
    <n v="46.309310000000004"/>
  </r>
  <r>
    <n v="0.4"/>
    <x v="2"/>
    <n v="47.416519999999998"/>
  </r>
  <r>
    <n v="0.4"/>
    <x v="3"/>
    <n v="38.681899999999999"/>
  </r>
  <r>
    <n v="0.4"/>
    <x v="4"/>
    <n v="37.574689999999997"/>
  </r>
  <r>
    <n v="0.5"/>
    <x v="0"/>
    <n v="41.036909999999999"/>
  </r>
  <r>
    <n v="0.5"/>
    <x v="1"/>
    <n v="42.267139999999998"/>
  </r>
  <r>
    <n v="0.5"/>
    <x v="2"/>
    <n v="41.40598"/>
  </r>
  <r>
    <n v="0.5"/>
    <x v="3"/>
    <n v="38.699469999999998"/>
  </r>
  <r>
    <n v="0.5"/>
    <x v="4"/>
    <n v="33.708260000000003"/>
  </r>
  <r>
    <n v="0.6"/>
    <x v="0"/>
    <n v="36.04569"/>
  </r>
  <r>
    <n v="0.6"/>
    <x v="1"/>
    <n v="37.592269999999999"/>
  </r>
  <r>
    <n v="0.6"/>
    <x v="2"/>
    <n v="32.390160000000002"/>
  </r>
  <r>
    <n v="0.6"/>
    <x v="3"/>
    <n v="34.463970000000003"/>
  </r>
  <r>
    <n v="0.6"/>
    <x v="4"/>
    <n v="35.149380000000001"/>
  </r>
  <r>
    <m/>
    <x v="5"/>
    <n v="40.680491600000011"/>
  </r>
  <r>
    <m/>
    <x v="6"/>
    <n v="47"/>
  </r>
</pivotCacheRecords>
</file>

<file path=xl/pivotCache/pivotCacheRecords90.xml><?xml version="1.0" encoding="utf-8"?>
<pivotCacheRecords xmlns="http://schemas.openxmlformats.org/spreadsheetml/2006/main" xmlns:r="http://schemas.openxmlformats.org/officeDocument/2006/relationships" count="27">
  <r>
    <x v="0"/>
    <x v="0"/>
    <n v="31.37135"/>
  </r>
  <r>
    <x v="0"/>
    <x v="1"/>
    <n v="33.923960000000001"/>
  </r>
  <r>
    <x v="0"/>
    <x v="2"/>
    <n v="33.360489999999999"/>
  </r>
  <r>
    <x v="0"/>
    <x v="3"/>
    <n v="37.189410000000002"/>
  </r>
  <r>
    <x v="0"/>
    <x v="4"/>
    <n v="35.566870000000002"/>
  </r>
  <r>
    <x v="1"/>
    <x v="0"/>
    <n v="31.819420000000001"/>
  </r>
  <r>
    <x v="1"/>
    <x v="1"/>
    <n v="33.652410000000003"/>
  </r>
  <r>
    <x v="1"/>
    <x v="2"/>
    <n v="33.536999999999999"/>
  </r>
  <r>
    <x v="1"/>
    <x v="3"/>
    <n v="37.331980000000001"/>
  </r>
  <r>
    <x v="1"/>
    <x v="4"/>
    <n v="34.148000000000003"/>
  </r>
  <r>
    <x v="2"/>
    <x v="0"/>
    <n v="31.602170000000001"/>
  </r>
  <r>
    <x v="2"/>
    <x v="1"/>
    <n v="29.18534"/>
  </r>
  <r>
    <x v="2"/>
    <x v="2"/>
    <n v="33.78819"/>
  </r>
  <r>
    <x v="2"/>
    <x v="3"/>
    <n v="35.967410000000001"/>
  </r>
  <r>
    <x v="2"/>
    <x v="4"/>
    <n v="35.505769999999998"/>
  </r>
  <r>
    <x v="3"/>
    <x v="0"/>
    <n v="31.337409999999998"/>
  </r>
  <r>
    <x v="3"/>
    <x v="1"/>
    <n v="29.58588"/>
  </r>
  <r>
    <x v="3"/>
    <x v="2"/>
    <n v="32.654449999999997"/>
  </r>
  <r>
    <x v="3"/>
    <x v="3"/>
    <n v="36.938220000000001"/>
  </r>
  <r>
    <x v="3"/>
    <x v="4"/>
    <n v="33.951120000000003"/>
  </r>
  <r>
    <x v="4"/>
    <x v="0"/>
    <n v="31.961980000000001"/>
  </r>
  <r>
    <x v="4"/>
    <x v="1"/>
    <n v="29.74202"/>
  </r>
  <r>
    <x v="4"/>
    <x v="2"/>
    <n v="32.186010000000003"/>
  </r>
  <r>
    <x v="4"/>
    <x v="3"/>
    <n v="36.992530000000002"/>
  </r>
  <r>
    <x v="4"/>
    <x v="4"/>
    <n v="34.446710000000003"/>
  </r>
  <r>
    <x v="5"/>
    <x v="5"/>
    <n v="33.509844000000001"/>
  </r>
  <r>
    <x v="5"/>
    <x v="6"/>
    <n v="24.3"/>
  </r>
</pivotCacheRecords>
</file>

<file path=xl/pivotCache/pivotCacheRecords91.xml><?xml version="1.0" encoding="utf-8"?>
<pivotCacheRecords xmlns="http://schemas.openxmlformats.org/spreadsheetml/2006/main" xmlns:r="http://schemas.openxmlformats.org/officeDocument/2006/relationships" count="27">
  <r>
    <x v="0"/>
    <x v="0"/>
    <n v="33.849290000000003"/>
  </r>
  <r>
    <x v="0"/>
    <x v="1"/>
    <n v="40.509160000000001"/>
  </r>
  <r>
    <x v="0"/>
    <x v="2"/>
    <n v="40.095039999999997"/>
  </r>
  <r>
    <x v="0"/>
    <x v="3"/>
    <n v="38.954509999999999"/>
  </r>
  <r>
    <x v="0"/>
    <x v="4"/>
    <n v="38.974879999999999"/>
  </r>
  <r>
    <x v="1"/>
    <x v="0"/>
    <n v="31.323830000000001"/>
  </r>
  <r>
    <x v="1"/>
    <x v="1"/>
    <n v="41.147320000000001"/>
  </r>
  <r>
    <x v="1"/>
    <x v="2"/>
    <n v="39.436520000000002"/>
  </r>
  <r>
    <x v="1"/>
    <x v="3"/>
    <n v="39.456890000000001"/>
  </r>
  <r>
    <x v="1"/>
    <x v="4"/>
    <n v="39.891379999999998"/>
  </r>
  <r>
    <x v="2"/>
    <x v="0"/>
    <n v="35.940260000000002"/>
  </r>
  <r>
    <x v="2"/>
    <x v="1"/>
    <n v="31.894089999999998"/>
  </r>
  <r>
    <x v="2"/>
    <x v="2"/>
    <n v="35.485399999999998"/>
  </r>
  <r>
    <x v="2"/>
    <x v="3"/>
    <n v="37.230139999999999"/>
  </r>
  <r>
    <x v="2"/>
    <x v="4"/>
    <n v="33.761029999999998"/>
  </r>
  <r>
    <x v="3"/>
    <x v="0"/>
    <n v="42.084180000000003"/>
  </r>
  <r>
    <x v="3"/>
    <x v="1"/>
    <n v="32.654449999999997"/>
  </r>
  <r>
    <x v="3"/>
    <x v="2"/>
    <n v="37.515270000000001"/>
  </r>
  <r>
    <x v="3"/>
    <x v="3"/>
    <n v="38.458930000000002"/>
  </r>
  <r>
    <x v="3"/>
    <x v="4"/>
    <n v="36.123559999999998"/>
  </r>
  <r>
    <x v="4"/>
    <x v="0"/>
    <n v="40.244399999999999"/>
  </r>
  <r>
    <x v="4"/>
    <x v="1"/>
    <n v="42.885269999999998"/>
  </r>
  <r>
    <x v="4"/>
    <x v="2"/>
    <n v="40.339440000000003"/>
  </r>
  <r>
    <x v="4"/>
    <x v="3"/>
    <n v="40.665309999999998"/>
  </r>
  <r>
    <x v="4"/>
    <x v="4"/>
    <n v="42.172440000000002"/>
  </r>
  <r>
    <x v="5"/>
    <x v="5"/>
    <n v="38.043719599999996"/>
  </r>
  <r>
    <x v="5"/>
    <x v="6"/>
    <n v="24.3"/>
  </r>
</pivotCacheRecords>
</file>

<file path=xl/pivotCache/pivotCacheRecords92.xml><?xml version="1.0" encoding="utf-8"?>
<pivotCacheRecords xmlns="http://schemas.openxmlformats.org/spreadsheetml/2006/main" xmlns:r="http://schemas.openxmlformats.org/officeDocument/2006/relationships" count="27">
  <r>
    <x v="0"/>
    <x v="0"/>
    <n v="27.068729999999999"/>
  </r>
  <r>
    <x v="0"/>
    <x v="1"/>
    <n v="25.080860000000001"/>
  </r>
  <r>
    <x v="0"/>
    <x v="2"/>
    <n v="29.642859999999999"/>
  </r>
  <r>
    <x v="0"/>
    <x v="3"/>
    <n v="23.605119999999999"/>
  </r>
  <r>
    <x v="0"/>
    <x v="4"/>
    <n v="26.90701"/>
  </r>
  <r>
    <x v="1"/>
    <x v="0"/>
    <n v="27.560649999999999"/>
  </r>
  <r>
    <x v="1"/>
    <x v="1"/>
    <n v="24.292449999999999"/>
  </r>
  <r>
    <x v="1"/>
    <x v="2"/>
    <n v="25.747979999999998"/>
  </r>
  <r>
    <x v="1"/>
    <x v="3"/>
    <n v="22.493259999999999"/>
  </r>
  <r>
    <x v="1"/>
    <x v="4"/>
    <n v="29.919139999999999"/>
  </r>
  <r>
    <x v="2"/>
    <x v="0"/>
    <n v="32.695419999999999"/>
  </r>
  <r>
    <x v="2"/>
    <x v="1"/>
    <n v="30.431270000000001"/>
  </r>
  <r>
    <x v="2"/>
    <x v="2"/>
    <n v="24.51482"/>
  </r>
  <r>
    <x v="2"/>
    <x v="3"/>
    <n v="23.766850000000002"/>
  </r>
  <r>
    <x v="2"/>
    <x v="4"/>
    <n v="24.885439999999999"/>
  </r>
  <r>
    <x v="3"/>
    <x v="0"/>
    <n v="27.25741"/>
  </r>
  <r>
    <x v="3"/>
    <x v="1"/>
    <n v="25"/>
  </r>
  <r>
    <x v="3"/>
    <x v="2"/>
    <n v="24.319410000000001"/>
  </r>
  <r>
    <x v="3"/>
    <x v="3"/>
    <n v="27.513480000000001"/>
  </r>
  <r>
    <x v="3"/>
    <x v="4"/>
    <n v="27.877359999999999"/>
  </r>
  <r>
    <x v="4"/>
    <x v="0"/>
    <n v="22.843669999999999"/>
  </r>
  <r>
    <x v="4"/>
    <x v="1"/>
    <n v="19.804580000000001"/>
  </r>
  <r>
    <x v="4"/>
    <x v="2"/>
    <n v="23.429919999999999"/>
  </r>
  <r>
    <x v="4"/>
    <x v="3"/>
    <n v="21.792449999999999"/>
  </r>
  <r>
    <x v="4"/>
    <x v="4"/>
    <n v="20.52561"/>
  </r>
  <r>
    <x v="5"/>
    <x v="5"/>
    <n v="25.559030000000003"/>
  </r>
  <r>
    <x v="5"/>
    <x v="6"/>
    <n v="39.5"/>
  </r>
</pivotCacheRecords>
</file>

<file path=xl/pivotCache/pivotCacheRecords93.xml><?xml version="1.0" encoding="utf-8"?>
<pivotCacheRecords xmlns="http://schemas.openxmlformats.org/spreadsheetml/2006/main" xmlns:r="http://schemas.openxmlformats.org/officeDocument/2006/relationships" count="27">
  <r>
    <x v="0"/>
    <x v="0"/>
    <n v="28.180589999999999"/>
  </r>
  <r>
    <x v="0"/>
    <x v="1"/>
    <n v="25.667120000000001"/>
  </r>
  <r>
    <x v="0"/>
    <x v="2"/>
    <n v="30.06739"/>
  </r>
  <r>
    <x v="0"/>
    <x v="3"/>
    <n v="24.265499999999999"/>
  </r>
  <r>
    <x v="0"/>
    <x v="4"/>
    <n v="25.781669999999998"/>
  </r>
  <r>
    <x v="1"/>
    <x v="0"/>
    <n v="30.31671"/>
  </r>
  <r>
    <x v="1"/>
    <x v="1"/>
    <n v="25.323450000000001"/>
  </r>
  <r>
    <x v="1"/>
    <x v="2"/>
    <n v="27.230460000000001"/>
  </r>
  <r>
    <x v="1"/>
    <x v="3"/>
    <n v="22.830190000000002"/>
  </r>
  <r>
    <x v="1"/>
    <x v="4"/>
    <n v="29.002700000000001"/>
  </r>
  <r>
    <x v="2"/>
    <x v="0"/>
    <n v="31.260110000000001"/>
  </r>
  <r>
    <x v="2"/>
    <x v="1"/>
    <n v="31.785710000000002"/>
  </r>
  <r>
    <x v="2"/>
    <x v="2"/>
    <n v="24.47439"/>
  </r>
  <r>
    <x v="2"/>
    <x v="3"/>
    <n v="24.258759999999999"/>
  </r>
  <r>
    <x v="2"/>
    <x v="4"/>
    <n v="26.59704"/>
  </r>
  <r>
    <x v="3"/>
    <x v="0"/>
    <n v="28.05256"/>
  </r>
  <r>
    <x v="3"/>
    <x v="1"/>
    <n v="24.09704"/>
  </r>
  <r>
    <x v="3"/>
    <x v="2"/>
    <n v="25.087599999999998"/>
  </r>
  <r>
    <x v="3"/>
    <x v="3"/>
    <n v="27.109159999999999"/>
  </r>
  <r>
    <x v="3"/>
    <x v="4"/>
    <n v="26.435310000000001"/>
  </r>
  <r>
    <x v="4"/>
    <x v="0"/>
    <n v="22.425879999999999"/>
  </r>
  <r>
    <x v="4"/>
    <x v="1"/>
    <n v="19.575469999999999"/>
  </r>
  <r>
    <x v="4"/>
    <x v="2"/>
    <n v="23.30189"/>
  </r>
  <r>
    <x v="4"/>
    <x v="3"/>
    <n v="21.394880000000001"/>
  </r>
  <r>
    <x v="4"/>
    <x v="4"/>
    <n v="20.438009999999998"/>
  </r>
  <r>
    <x v="5"/>
    <x v="5"/>
    <n v="25.798383599999994"/>
  </r>
  <r>
    <x v="5"/>
    <x v="6"/>
    <n v="39.5"/>
  </r>
</pivotCacheRecords>
</file>

<file path=xl/pivotCache/pivotCacheRecords94.xml><?xml version="1.0" encoding="utf-8"?>
<pivotCacheRecords xmlns="http://schemas.openxmlformats.org/spreadsheetml/2006/main" xmlns:r="http://schemas.openxmlformats.org/officeDocument/2006/relationships" count="27">
  <r>
    <x v="0"/>
    <x v="0"/>
    <n v="27.60108"/>
  </r>
  <r>
    <x v="0"/>
    <x v="1"/>
    <n v="25.357140000000001"/>
  </r>
  <r>
    <x v="0"/>
    <x v="2"/>
    <n v="30"/>
  </r>
  <r>
    <x v="0"/>
    <x v="3"/>
    <n v="22.722370000000002"/>
  </r>
  <r>
    <x v="0"/>
    <x v="4"/>
    <n v="24.27224"/>
  </r>
  <r>
    <x v="1"/>
    <x v="0"/>
    <n v="25.83558"/>
  </r>
  <r>
    <x v="1"/>
    <x v="1"/>
    <n v="25.3841"/>
  </r>
  <r>
    <x v="1"/>
    <x v="2"/>
    <n v="25.956869999999999"/>
  </r>
  <r>
    <x v="1"/>
    <x v="3"/>
    <n v="22.756060000000002"/>
  </r>
  <r>
    <x v="1"/>
    <x v="4"/>
    <n v="30.363880000000002"/>
  </r>
  <r>
    <x v="2"/>
    <x v="0"/>
    <n v="34.17116"/>
  </r>
  <r>
    <x v="2"/>
    <x v="1"/>
    <n v="30.026949999999999"/>
  </r>
  <r>
    <x v="2"/>
    <x v="2"/>
    <n v="23.834230000000002"/>
  </r>
  <r>
    <x v="2"/>
    <x v="3"/>
    <n v="25.202159999999999"/>
  </r>
  <r>
    <x v="2"/>
    <x v="4"/>
    <n v="23.247979999999998"/>
  </r>
  <r>
    <x v="3"/>
    <x v="0"/>
    <n v="25.13477"/>
  </r>
  <r>
    <x v="3"/>
    <x v="1"/>
    <n v="25.053909999999998"/>
  </r>
  <r>
    <x v="3"/>
    <x v="2"/>
    <n v="25.754719999999999"/>
  </r>
  <r>
    <x v="3"/>
    <x v="3"/>
    <n v="27.338270000000001"/>
  </r>
  <r>
    <x v="3"/>
    <x v="4"/>
    <n v="26.549869999999999"/>
  </r>
  <r>
    <x v="4"/>
    <x v="0"/>
    <n v="23.382750000000001"/>
  </r>
  <r>
    <x v="4"/>
    <x v="1"/>
    <n v="20.215630000000001"/>
  </r>
  <r>
    <x v="4"/>
    <x v="2"/>
    <n v="24.083559999999999"/>
  </r>
  <r>
    <x v="4"/>
    <x v="3"/>
    <n v="21.927219999999998"/>
  </r>
  <r>
    <x v="4"/>
    <x v="4"/>
    <n v="20.76146"/>
  </r>
  <r>
    <x v="5"/>
    <x v="5"/>
    <n v="25.477358400000004"/>
  </r>
  <r>
    <x v="5"/>
    <x v="6"/>
    <n v="39.5"/>
  </r>
</pivotCacheRecords>
</file>

<file path=xl/pivotCache/pivotCacheRecords95.xml><?xml version="1.0" encoding="utf-8"?>
<pivotCacheRecords xmlns="http://schemas.openxmlformats.org/spreadsheetml/2006/main" xmlns:r="http://schemas.openxmlformats.org/officeDocument/2006/relationships" count="27">
  <r>
    <x v="0"/>
    <x v="0"/>
    <n v="28.26146"/>
  </r>
  <r>
    <x v="0"/>
    <x v="1"/>
    <n v="25.431270000000001"/>
  </r>
  <r>
    <x v="0"/>
    <x v="2"/>
    <n v="29.076820000000001"/>
  </r>
  <r>
    <x v="0"/>
    <x v="3"/>
    <n v="22.978439999999999"/>
  </r>
  <r>
    <x v="0"/>
    <x v="4"/>
    <n v="24.177900000000001"/>
  </r>
  <r>
    <x v="1"/>
    <x v="0"/>
    <n v="31.125340000000001"/>
  </r>
  <r>
    <x v="1"/>
    <x v="1"/>
    <n v="25.464960000000001"/>
  </r>
  <r>
    <x v="1"/>
    <x v="2"/>
    <n v="26.293800000000001"/>
  </r>
  <r>
    <x v="1"/>
    <x v="3"/>
    <n v="23.02561"/>
  </r>
  <r>
    <x v="1"/>
    <x v="4"/>
    <n v="29.804580000000001"/>
  </r>
  <r>
    <x v="2"/>
    <x v="0"/>
    <n v="30.916440000000001"/>
  </r>
  <r>
    <x v="2"/>
    <x v="1"/>
    <n v="32.22372"/>
  </r>
  <r>
    <x v="2"/>
    <x v="2"/>
    <n v="23.834230000000002"/>
  </r>
  <r>
    <x v="2"/>
    <x v="3"/>
    <n v="23.01887"/>
  </r>
  <r>
    <x v="2"/>
    <x v="4"/>
    <n v="25.741240000000001"/>
  </r>
  <r>
    <x v="3"/>
    <x v="0"/>
    <n v="28.416440000000001"/>
  </r>
  <r>
    <x v="3"/>
    <x v="1"/>
    <n v="24.292449999999999"/>
  </r>
  <r>
    <x v="3"/>
    <x v="2"/>
    <n v="23.99596"/>
  </r>
  <r>
    <x v="3"/>
    <x v="3"/>
    <n v="25.579509999999999"/>
  </r>
  <r>
    <x v="3"/>
    <x v="4"/>
    <n v="27.628029999999999"/>
  </r>
  <r>
    <x v="4"/>
    <x v="0"/>
    <n v="23.167120000000001"/>
  </r>
  <r>
    <x v="4"/>
    <x v="1"/>
    <n v="19.86523"/>
  </r>
  <r>
    <x v="4"/>
    <x v="2"/>
    <n v="22.425879999999999"/>
  </r>
  <r>
    <x v="4"/>
    <x v="3"/>
    <n v="22.075469999999999"/>
  </r>
  <r>
    <x v="4"/>
    <x v="4"/>
    <n v="20.653639999999999"/>
  </r>
  <r>
    <x v="5"/>
    <x v="5"/>
    <n v="25.578976399999998"/>
  </r>
  <r>
    <x v="5"/>
    <x v="6"/>
    <n v="39.5"/>
  </r>
</pivotCacheRecords>
</file>

<file path=xl/pivotCache/pivotCacheRecords96.xml><?xml version="1.0" encoding="utf-8"?>
<pivotCacheRecords xmlns="http://schemas.openxmlformats.org/spreadsheetml/2006/main" xmlns:r="http://schemas.openxmlformats.org/officeDocument/2006/relationships" count="27">
  <r>
    <x v="0"/>
    <x v="0"/>
    <n v="26.28032"/>
  </r>
  <r>
    <x v="0"/>
    <x v="1"/>
    <n v="25.82884"/>
  </r>
  <r>
    <x v="0"/>
    <x v="2"/>
    <n v="29.986519999999999"/>
  </r>
  <r>
    <x v="0"/>
    <x v="3"/>
    <n v="23.308630000000001"/>
  </r>
  <r>
    <x v="0"/>
    <x v="4"/>
    <n v="26.623989999999999"/>
  </r>
  <r>
    <x v="1"/>
    <x v="0"/>
    <n v="27.277629999999998"/>
  </r>
  <r>
    <x v="1"/>
    <x v="1"/>
    <n v="25.06739"/>
  </r>
  <r>
    <x v="1"/>
    <x v="2"/>
    <n v="24.993259999999999"/>
  </r>
  <r>
    <x v="1"/>
    <x v="3"/>
    <n v="23.881399999999999"/>
  </r>
  <r>
    <x v="1"/>
    <x v="4"/>
    <n v="29.622640000000001"/>
  </r>
  <r>
    <x v="2"/>
    <x v="0"/>
    <n v="31.502700000000001"/>
  </r>
  <r>
    <x v="2"/>
    <x v="1"/>
    <n v="30.566040000000001"/>
  </r>
  <r>
    <x v="2"/>
    <x v="2"/>
    <n v="24.312670000000001"/>
  </r>
  <r>
    <x v="2"/>
    <x v="3"/>
    <n v="24.231809999999999"/>
  </r>
  <r>
    <x v="2"/>
    <x v="4"/>
    <n v="24.285710000000002"/>
  </r>
  <r>
    <x v="3"/>
    <x v="0"/>
    <n v="27.897570000000002"/>
  </r>
  <r>
    <x v="3"/>
    <x v="1"/>
    <n v="24.636119999999998"/>
  </r>
  <r>
    <x v="3"/>
    <x v="2"/>
    <n v="24.501349999999999"/>
  </r>
  <r>
    <x v="3"/>
    <x v="3"/>
    <n v="27.695419999999999"/>
  </r>
  <r>
    <x v="3"/>
    <x v="4"/>
    <n v="25.80189"/>
  </r>
  <r>
    <x v="4"/>
    <x v="0"/>
    <n v="25.808630000000001"/>
  </r>
  <r>
    <x v="4"/>
    <x v="1"/>
    <n v="24.44744"/>
  </r>
  <r>
    <x v="4"/>
    <x v="2"/>
    <n v="24.346360000000001"/>
  </r>
  <r>
    <x v="4"/>
    <x v="3"/>
    <n v="23.605119999999999"/>
  </r>
  <r>
    <x v="4"/>
    <x v="4"/>
    <n v="22.70889"/>
  </r>
  <r>
    <x v="5"/>
    <x v="5"/>
    <n v="25.9687336"/>
  </r>
  <r>
    <x v="5"/>
    <x v="6"/>
    <n v="39.5"/>
  </r>
</pivotCacheRecords>
</file>

<file path=xl/pivotCache/pivotCacheRecords97.xml><?xml version="1.0" encoding="utf-8"?>
<pivotCacheRecords xmlns="http://schemas.openxmlformats.org/spreadsheetml/2006/main" xmlns:r="http://schemas.openxmlformats.org/officeDocument/2006/relationships" count="27">
  <r>
    <x v="0"/>
    <x v="0"/>
    <n v="30.822099999999999"/>
  </r>
  <r>
    <x v="0"/>
    <x v="1"/>
    <n v="28.477900000000002"/>
  </r>
  <r>
    <x v="0"/>
    <x v="2"/>
    <n v="29.076820000000001"/>
  </r>
  <r>
    <x v="0"/>
    <x v="3"/>
    <n v="22.978439999999999"/>
  </r>
  <r>
    <x v="0"/>
    <x v="4"/>
    <n v="24.177900000000001"/>
  </r>
  <r>
    <x v="1"/>
    <x v="0"/>
    <n v="31.125340000000001"/>
  </r>
  <r>
    <x v="1"/>
    <x v="1"/>
    <n v="25.464960000000001"/>
  </r>
  <r>
    <x v="1"/>
    <x v="2"/>
    <n v="26.293800000000001"/>
  </r>
  <r>
    <x v="1"/>
    <x v="3"/>
    <n v="23.02561"/>
  </r>
  <r>
    <x v="1"/>
    <x v="4"/>
    <n v="29.804580000000001"/>
  </r>
  <r>
    <x v="2"/>
    <x v="0"/>
    <n v="30.916440000000001"/>
  </r>
  <r>
    <x v="2"/>
    <x v="1"/>
    <n v="32.22372"/>
  </r>
  <r>
    <x v="2"/>
    <x v="2"/>
    <n v="23.834230000000002"/>
  </r>
  <r>
    <x v="2"/>
    <x v="3"/>
    <n v="23.01887"/>
  </r>
  <r>
    <x v="2"/>
    <x v="4"/>
    <n v="25.741240000000001"/>
  </r>
  <r>
    <x v="3"/>
    <x v="0"/>
    <n v="28.416440000000001"/>
  </r>
  <r>
    <x v="3"/>
    <x v="1"/>
    <n v="24.292449999999999"/>
  </r>
  <r>
    <x v="3"/>
    <x v="2"/>
    <n v="23.99596"/>
  </r>
  <r>
    <x v="3"/>
    <x v="3"/>
    <n v="25.579509999999999"/>
  </r>
  <r>
    <x v="3"/>
    <x v="4"/>
    <n v="27.628029999999999"/>
  </r>
  <r>
    <x v="4"/>
    <x v="0"/>
    <n v="23.167120000000001"/>
  </r>
  <r>
    <x v="4"/>
    <x v="1"/>
    <n v="19.86523"/>
  </r>
  <r>
    <x v="4"/>
    <x v="2"/>
    <n v="22.425879999999999"/>
  </r>
  <r>
    <x v="4"/>
    <x v="3"/>
    <n v="22.075469999999999"/>
  </r>
  <r>
    <x v="4"/>
    <x v="4"/>
    <n v="20.653639999999999"/>
  </r>
  <r>
    <x v="5"/>
    <x v="5"/>
    <n v="25.803267199999997"/>
  </r>
  <r>
    <x v="5"/>
    <x v="6"/>
    <n v="39.5"/>
  </r>
</pivotCacheRecords>
</file>

<file path=xl/pivotCache/pivotCacheRecords98.xml><?xml version="1.0" encoding="utf-8"?>
<pivotCacheRecords xmlns="http://schemas.openxmlformats.org/spreadsheetml/2006/main" xmlns:r="http://schemas.openxmlformats.org/officeDocument/2006/relationships" count="27">
  <r>
    <x v="0"/>
    <x v="0"/>
    <n v="29.02291"/>
    <n v="2"/>
  </r>
  <r>
    <x v="0"/>
    <x v="1"/>
    <n v="26.42183"/>
    <n v="1"/>
  </r>
  <r>
    <x v="0"/>
    <x v="2"/>
    <n v="28.975739999999998"/>
    <n v="1"/>
  </r>
  <r>
    <x v="0"/>
    <x v="3"/>
    <n v="28.685980000000001"/>
    <n v="1"/>
  </r>
  <r>
    <x v="0"/>
    <x v="4"/>
    <n v="25.929919999999999"/>
    <n v="1"/>
  </r>
  <r>
    <x v="1"/>
    <x v="0"/>
    <n v="30.404309999999999"/>
    <n v="2"/>
  </r>
  <r>
    <x v="1"/>
    <x v="1"/>
    <n v="26.415089999999999"/>
    <n v="1"/>
  </r>
  <r>
    <x v="1"/>
    <x v="2"/>
    <n v="29.016169999999999"/>
    <n v="1"/>
  </r>
  <r>
    <x v="1"/>
    <x v="3"/>
    <n v="28.901620000000001"/>
    <n v="1"/>
  </r>
  <r>
    <x v="1"/>
    <x v="4"/>
    <n v="25"/>
    <n v="1"/>
  </r>
  <r>
    <x v="2"/>
    <x v="0"/>
    <n v="29.777629999999998"/>
    <n v="2"/>
  </r>
  <r>
    <x v="2"/>
    <x v="1"/>
    <n v="25.572780000000002"/>
    <n v="2"/>
  </r>
  <r>
    <x v="2"/>
    <x v="2"/>
    <n v="26.367920000000002"/>
    <n v="1"/>
  </r>
  <r>
    <x v="2"/>
    <x v="3"/>
    <n v="25.256060000000002"/>
    <n v="1"/>
  </r>
  <r>
    <x v="2"/>
    <x v="4"/>
    <n v="23.74663"/>
    <n v="1"/>
  </r>
  <r>
    <x v="3"/>
    <x v="0"/>
    <n v="28.47035"/>
    <n v="2"/>
  </r>
  <r>
    <x v="3"/>
    <x v="1"/>
    <n v="26.11186"/>
    <n v="2"/>
  </r>
  <r>
    <x v="3"/>
    <x v="2"/>
    <n v="28.005389999999998"/>
    <n v="1"/>
  </r>
  <r>
    <x v="3"/>
    <x v="3"/>
    <n v="27.425879999999999"/>
    <n v="1"/>
  </r>
  <r>
    <x v="3"/>
    <x v="4"/>
    <n v="27.36523"/>
    <n v="1"/>
  </r>
  <r>
    <x v="4"/>
    <x v="0"/>
    <n v="30.86253"/>
    <n v="2"/>
  </r>
  <r>
    <x v="4"/>
    <x v="1"/>
    <n v="28.551210000000001"/>
    <n v="2"/>
  </r>
  <r>
    <x v="4"/>
    <x v="2"/>
    <n v="29.885439999999999"/>
    <n v="1"/>
  </r>
  <r>
    <x v="4"/>
    <x v="3"/>
    <n v="30.114560000000001"/>
    <n v="1"/>
  </r>
  <r>
    <x v="4"/>
    <x v="4"/>
    <n v="28.75337"/>
    <n v="1"/>
  </r>
  <r>
    <x v="5"/>
    <x v="5"/>
    <n v="27.801616399999997"/>
    <m/>
  </r>
  <r>
    <x v="5"/>
    <x v="6"/>
    <n v="39.5"/>
    <m/>
  </r>
</pivotCacheRecords>
</file>

<file path=xl/pivotCache/pivotCacheRecords99.xml><?xml version="1.0" encoding="utf-8"?>
<pivotCacheRecords xmlns="http://schemas.openxmlformats.org/spreadsheetml/2006/main" xmlns:r="http://schemas.openxmlformats.org/officeDocument/2006/relationships" count="27">
  <r>
    <x v="0"/>
    <x v="0"/>
    <n v="24.134080000000001"/>
    <n v="1"/>
  </r>
  <r>
    <x v="0"/>
    <x v="1"/>
    <n v="24.9162"/>
    <n v="1"/>
  </r>
  <r>
    <x v="0"/>
    <x v="2"/>
    <n v="26.033519999999999"/>
    <n v="1"/>
  </r>
  <r>
    <x v="0"/>
    <x v="3"/>
    <n v="25.111730000000001"/>
    <n v="1"/>
  </r>
  <r>
    <x v="0"/>
    <x v="4"/>
    <m/>
    <m/>
  </r>
  <r>
    <x v="1"/>
    <x v="0"/>
    <n v="25"/>
    <n v="1"/>
  </r>
  <r>
    <x v="1"/>
    <x v="1"/>
    <n v="24.60894"/>
    <n v="1"/>
  </r>
  <r>
    <x v="1"/>
    <x v="2"/>
    <n v="24.8324"/>
    <n v="1"/>
  </r>
  <r>
    <x v="1"/>
    <x v="3"/>
    <n v="24.636869999999998"/>
    <n v="1"/>
  </r>
  <r>
    <x v="1"/>
    <x v="4"/>
    <m/>
    <m/>
  </r>
  <r>
    <x v="2"/>
    <x v="0"/>
    <n v="24.050280000000001"/>
    <n v="1"/>
  </r>
  <r>
    <x v="2"/>
    <x v="1"/>
    <n v="24.162009999999999"/>
    <n v="1"/>
  </r>
  <r>
    <x v="2"/>
    <x v="2"/>
    <n v="24.078209999999999"/>
    <n v="1"/>
  </r>
  <r>
    <x v="2"/>
    <x v="3"/>
    <n v="24.078209999999999"/>
    <n v="1"/>
  </r>
  <r>
    <x v="2"/>
    <x v="4"/>
    <m/>
    <m/>
  </r>
  <r>
    <x v="3"/>
    <x v="0"/>
    <n v="25.47486"/>
    <n v="2"/>
  </r>
  <r>
    <x v="3"/>
    <x v="1"/>
    <n v="24.52514"/>
    <n v="1"/>
  </r>
  <r>
    <x v="3"/>
    <x v="2"/>
    <n v="25"/>
    <n v="1"/>
  </r>
  <r>
    <x v="3"/>
    <x v="3"/>
    <n v="25.670390000000001"/>
    <n v="1"/>
  </r>
  <r>
    <x v="3"/>
    <x v="4"/>
    <m/>
    <m/>
  </r>
  <r>
    <x v="4"/>
    <x v="0"/>
    <n v="23.603349999999999"/>
    <n v="2"/>
  </r>
  <r>
    <x v="4"/>
    <x v="1"/>
    <n v="23.770949999999999"/>
    <n v="1"/>
  </r>
  <r>
    <x v="4"/>
    <x v="2"/>
    <n v="23.687149999999999"/>
    <n v="1"/>
  </r>
  <r>
    <x v="4"/>
    <x v="3"/>
    <n v="23.016760000000001"/>
    <n v="1"/>
  </r>
  <r>
    <x v="4"/>
    <x v="4"/>
    <m/>
    <m/>
  </r>
  <r>
    <x v="5"/>
    <x v="5"/>
    <n v="24.519552499999996"/>
    <m/>
  </r>
  <r>
    <x v="5"/>
    <x v="6"/>
    <n v="5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4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0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1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2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1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3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10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9.xml"/></Relationships>
</file>

<file path=xl/pivotTables/_rels/pivotTable1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1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5.xml"/></Relationships>
</file>

<file path=xl/pivotTables/_rels/pivotTable1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1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6.xml"/></Relationships>
</file>

<file path=xl/pivotTables/_rels/pivotTable1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1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7.xml"/></Relationships>
</file>

<file path=xl/pivotTables/_rels/pivotTable1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1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8.xml"/></Relationships>
</file>

<file path=xl/pivotTables/_rels/pivotTable1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1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9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5.xml"/></Relationships>
</file>

<file path=xl/pivotTables/_rels/pivotTable1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1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0.xml"/></Relationships>
</file>

<file path=xl/pivotTables/_rels/pivotTable1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1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1.xml"/></Relationships>
</file>

<file path=xl/pivotTables/_rels/pivotTable1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1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2.xml"/></Relationships>
</file>

<file path=xl/pivotTables/_rels/pivotTable1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1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3.xml"/></Relationships>
</file>

<file path=xl/pivotTables/_rels/pivotTable1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1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0.xml"/></Relationships>
</file>

<file path=xl/pivotTables/_rels/pivotTable1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1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5.xml"/></Relationships>
</file>

<file path=xl/pivotTables/_rels/pivotTable1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1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6.xml"/></Relationships>
</file>

<file path=xl/pivotTables/_rels/pivotTable1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1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7.xml"/></Relationships>
</file>

<file path=xl/pivotTables/_rels/pivotTable1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1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8.xml"/></Relationships>
</file>

<file path=xl/pivotTables/_rels/pivotTable1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6.xml"/></Relationships>
</file>

<file path=xl/pivotTables/_rels/pivotTable1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9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6.xml"/></Relationships>
</file>

<file path=xl/pivotTables/_rels/pivotTable1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7.xml"/></Relationships>
</file>

<file path=xl/pivotTables/_rels/pivotTable1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0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9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8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0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4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5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6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7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8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9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0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1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2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4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5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6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7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8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9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2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0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1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2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3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4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5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6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7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8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9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3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2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0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1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3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4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5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6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7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8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9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pivotTable1.xml><?xml version="1.0" encoding="utf-8"?>
<pivotTableDefinition xmlns="http://schemas.openxmlformats.org/spreadsheetml/2006/main" name="PivotTable16" cacheId="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9">
  <location ref="A1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1"/>
        <item x="2"/>
        <item x="3"/>
        <item x="4"/>
        <item h="1" x="5"/>
        <item h="1" x="6"/>
        <item h="1" x="8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.xml><?xml version="1.0" encoding="utf-8"?>
<pivotTableDefinition xmlns="http://schemas.openxmlformats.org/spreadsheetml/2006/main" name="PivotTable21" cacheId="7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4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 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0.xml><?xml version="1.0" encoding="utf-8"?>
<pivotTableDefinition xmlns="http://schemas.openxmlformats.org/spreadsheetml/2006/main" name="PivotTable18" cacheId="11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1.xml><?xml version="1.0" encoding="utf-8"?>
<pivotTableDefinition xmlns="http://schemas.openxmlformats.org/spreadsheetml/2006/main" name="PivotTable147" cacheId="4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2.xml><?xml version="1.0" encoding="utf-8"?>
<pivotTableDefinition xmlns="http://schemas.openxmlformats.org/spreadsheetml/2006/main" name="PivotTable21" cacheId="12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3.xml><?xml version="1.0" encoding="utf-8"?>
<pivotTableDefinition xmlns="http://schemas.openxmlformats.org/spreadsheetml/2006/main" name="PivotTable150" cacheId="4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4.xml><?xml version="1.0" encoding="utf-8"?>
<pivotTableDefinition xmlns="http://schemas.openxmlformats.org/spreadsheetml/2006/main" name="PivotTable24" cacheId="12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A8" firstHeaderRow="1" firstDataRow="1" firstDataCol="1" rowPageCount="1" colPageCount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6">
        <item x="21"/>
        <item x="23"/>
        <item x="22"/>
        <item x="20"/>
        <item x="16"/>
        <item x="11"/>
        <item x="6"/>
        <item x="2"/>
        <item x="3"/>
        <item x="7"/>
        <item x="24"/>
        <item x="18"/>
        <item x="1"/>
        <item x="8"/>
        <item x="12"/>
        <item x="19"/>
        <item x="4"/>
        <item x="14"/>
        <item x="10"/>
        <item x="9"/>
        <item x="13"/>
        <item x="5"/>
        <item x="25"/>
        <item x="17"/>
        <item x="1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5.xml><?xml version="1.0" encoding="utf-8"?>
<pivotTableDefinition xmlns="http://schemas.openxmlformats.org/spreadsheetml/2006/main" name="PivotTable3" cacheId="14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6.xml><?xml version="1.0" encoding="utf-8"?>
<pivotTableDefinition xmlns="http://schemas.openxmlformats.org/spreadsheetml/2006/main" name="PivotTable153" cacheId="4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7.xml><?xml version="1.0" encoding="utf-8"?>
<pivotTableDefinition xmlns="http://schemas.openxmlformats.org/spreadsheetml/2006/main" name="PivotTable27" cacheId="12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8.xml><?xml version="1.0" encoding="utf-8"?>
<pivotTableDefinition xmlns="http://schemas.openxmlformats.org/spreadsheetml/2006/main" name="PivotTable156" cacheId="5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09.xml><?xml version="1.0" encoding="utf-8"?>
<pivotTableDefinition xmlns="http://schemas.openxmlformats.org/spreadsheetml/2006/main" name="PivotTable30" cacheId="12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.xml><?xml version="1.0" encoding="utf-8"?>
<pivotTableDefinition xmlns="http://schemas.openxmlformats.org/spreadsheetml/2006/main" name="PivotTable6" cacheId="6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0"/>
        <item x="1"/>
        <item x="2"/>
        <item x="3"/>
        <item x="4"/>
        <item h="1" x="5"/>
        <item h="1" x="6"/>
        <item h="1" x="8"/>
        <item h="1" x="9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0.xml><?xml version="1.0" encoding="utf-8"?>
<pivotTableDefinition xmlns="http://schemas.openxmlformats.org/spreadsheetml/2006/main" name="PivotTable159" cacheId="5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1.xml><?xml version="1.0" encoding="utf-8"?>
<pivotTableDefinition xmlns="http://schemas.openxmlformats.org/spreadsheetml/2006/main" name="PivotTable33" cacheId="12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2.xml><?xml version="1.0" encoding="utf-8"?>
<pivotTableDefinition xmlns="http://schemas.openxmlformats.org/spreadsheetml/2006/main" name="PivotTable162" cacheId="5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3.xml><?xml version="1.0" encoding="utf-8"?>
<pivotTableDefinition xmlns="http://schemas.openxmlformats.org/spreadsheetml/2006/main" name="PivotTable36" cacheId="12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4.xml><?xml version="1.0" encoding="utf-8"?>
<pivotTableDefinition xmlns="http://schemas.openxmlformats.org/spreadsheetml/2006/main" name="PivotTable165" cacheId="5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5.xml><?xml version="1.0" encoding="utf-8"?>
<pivotTableDefinition xmlns="http://schemas.openxmlformats.org/spreadsheetml/2006/main" name="PivotTable39" cacheId="12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6.xml><?xml version="1.0" encoding="utf-8"?>
<pivotTableDefinition xmlns="http://schemas.openxmlformats.org/spreadsheetml/2006/main" name="PivotTable168" cacheId="5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7.xml><?xml version="1.0" encoding="utf-8"?>
<pivotTableDefinition xmlns="http://schemas.openxmlformats.org/spreadsheetml/2006/main" name="PivotTable42" cacheId="12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8.xml><?xml version="1.0" encoding="utf-8"?>
<pivotTableDefinition xmlns="http://schemas.openxmlformats.org/spreadsheetml/2006/main" name="PivotTable171" cacheId="5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 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19.xml><?xml version="1.0" encoding="utf-8"?>
<pivotTableDefinition xmlns="http://schemas.openxmlformats.org/spreadsheetml/2006/main" name="PivotTable45" cacheId="12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 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.xml><?xml version="1.0" encoding="utf-8"?>
<pivotTableDefinition xmlns="http://schemas.openxmlformats.org/spreadsheetml/2006/main" name="PivotTable24" cacheId="7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0">
        <item x="0"/>
        <item x="1"/>
        <item x="2"/>
        <item x="3"/>
        <item x="4"/>
        <item x="5"/>
        <item x="6"/>
        <item x="8"/>
        <item x="9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0.xml><?xml version="1.0" encoding="utf-8"?>
<pivotTableDefinition xmlns="http://schemas.openxmlformats.org/spreadsheetml/2006/main" name="PivotTable174" cacheId="5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1.xml><?xml version="1.0" encoding="utf-8"?>
<pivotTableDefinition xmlns="http://schemas.openxmlformats.org/spreadsheetml/2006/main" name="PivotTable48" cacheId="12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2.xml><?xml version="1.0" encoding="utf-8"?>
<pivotTableDefinition xmlns="http://schemas.openxmlformats.org/spreadsheetml/2006/main" name="PivotTable177" cacheId="5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3.xml><?xml version="1.0" encoding="utf-8"?>
<pivotTableDefinition xmlns="http://schemas.openxmlformats.org/spreadsheetml/2006/main" name="PivotTable51" cacheId="13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4.xml><?xml version="1.0" encoding="utf-8"?>
<pivotTableDefinition xmlns="http://schemas.openxmlformats.org/spreadsheetml/2006/main" name="PivotTable180" cacheId="5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 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5.xml><?xml version="1.0" encoding="utf-8"?>
<pivotTableDefinition xmlns="http://schemas.openxmlformats.org/spreadsheetml/2006/main" name="PivotTable54" cacheId="13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6.xml><?xml version="1.0" encoding="utf-8"?>
<pivotTableDefinition xmlns="http://schemas.openxmlformats.org/spreadsheetml/2006/main" name="PivotTable183" cacheId="5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 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7.xml><?xml version="1.0" encoding="utf-8"?>
<pivotTableDefinition xmlns="http://schemas.openxmlformats.org/spreadsheetml/2006/main" name="PivotTable57" cacheId="13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8.xml><?xml version="1.0" encoding="utf-8"?>
<pivotTableDefinition xmlns="http://schemas.openxmlformats.org/spreadsheetml/2006/main" name="PivotTable188" cacheId="6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4">
  <location ref="A3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h="1"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3">
    <i>
      <x/>
    </i>
    <i>
      <x v="1"/>
    </i>
    <i>
      <x v="2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29.xml><?xml version="1.0" encoding="utf-8"?>
<pivotTableDefinition xmlns="http://schemas.openxmlformats.org/spreadsheetml/2006/main" name="PivotTable66" cacheId="13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4">
  <location ref="A3:B8" firstHeaderRow="1" firstDataRow="1" firstDataCol="1"/>
  <pivotFields count="3">
    <pivotField axis="axisRow" compact="0" outline="0" showAll="0" defaultSubtotal="0">
      <items count="7">
        <item x="0"/>
        <item x="2"/>
        <item x="3"/>
        <item x="4"/>
        <item x="5"/>
        <item h="1" x="1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.xml><?xml version="1.0" encoding="utf-8"?>
<pivotTableDefinition xmlns="http://schemas.openxmlformats.org/spreadsheetml/2006/main" name="PivotTable9" cacheId="6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4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0"/>
        <item x="1"/>
        <item x="2"/>
        <item x="3"/>
        <item x="4"/>
        <item h="1" x="5"/>
        <item h="1" x="6"/>
        <item h="1" x="8"/>
        <item h="1" x="9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0.xml><?xml version="1.0" encoding="utf-8"?>
<pivotTableDefinition xmlns="http://schemas.openxmlformats.org/spreadsheetml/2006/main" name="PivotTable192" cacheId="6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h="1"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3">
    <i>
      <x/>
    </i>
    <i>
      <x v="1"/>
    </i>
    <i>
      <x v="2"/>
    </i>
  </rowItems>
  <colItems count="1">
    <i/>
  </colItems>
  <dataFields count="1">
    <dataField name=" 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1.xml><?xml version="1.0" encoding="utf-8"?>
<pivotTableDefinition xmlns="http://schemas.openxmlformats.org/spreadsheetml/2006/main" name="PivotTable70" cacheId="13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7">
        <item x="0"/>
        <item x="2"/>
        <item x="3"/>
        <item x="4"/>
        <item x="5"/>
        <item h="1" x="1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2.xml><?xml version="1.0" encoding="utf-8"?>
<pivotTableDefinition xmlns="http://schemas.openxmlformats.org/spreadsheetml/2006/main" name="PivotTable195" cacheId="6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h="1"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3">
    <i>
      <x/>
    </i>
    <i>
      <x v="1"/>
    </i>
    <i>
      <x v="2"/>
    </i>
  </rowItems>
  <colItems count="1">
    <i/>
  </colItems>
  <dataFields count="1">
    <dataField name="Average Accuracy 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3.xml><?xml version="1.0" encoding="utf-8"?>
<pivotTableDefinition xmlns="http://schemas.openxmlformats.org/spreadsheetml/2006/main" name="PivotTable73" cacheId="13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7">
        <item x="0"/>
        <item x="2"/>
        <item x="3"/>
        <item x="4"/>
        <item x="5"/>
        <item h="1" x="1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4.xml><?xml version="1.0" encoding="utf-8"?>
<pivotTableDefinition xmlns="http://schemas.openxmlformats.org/spreadsheetml/2006/main" name="PivotTable198" cacheId="6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h="1"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3">
    <i>
      <x/>
    </i>
    <i>
      <x v="1"/>
    </i>
    <i>
      <x v="2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5.xml><?xml version="1.0" encoding="utf-8"?>
<pivotTableDefinition xmlns="http://schemas.openxmlformats.org/spreadsheetml/2006/main" name="PivotTable76" cacheId="13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7">
        <item x="0"/>
        <item x="2"/>
        <item x="3"/>
        <item x="4"/>
        <item x="5"/>
        <item h="1" x="1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6.xml><?xml version="1.0" encoding="utf-8"?>
<pivotTableDefinition xmlns="http://schemas.openxmlformats.org/spreadsheetml/2006/main" name="PivotTable201" cacheId="6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h="1"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3">
    <i>
      <x/>
    </i>
    <i>
      <x v="1"/>
    </i>
    <i>
      <x v="2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7.xml><?xml version="1.0" encoding="utf-8"?>
<pivotTableDefinition xmlns="http://schemas.openxmlformats.org/spreadsheetml/2006/main" name="PivotTable79" cacheId="13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7">
        <item x="0"/>
        <item x="2"/>
        <item x="3"/>
        <item x="4"/>
        <item x="5"/>
        <item h="1" x="1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 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8.xml><?xml version="1.0" encoding="utf-8"?>
<pivotTableDefinition xmlns="http://schemas.openxmlformats.org/spreadsheetml/2006/main" name="PivotTable204" cacheId="6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h="1"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3">
    <i>
      <x/>
    </i>
    <i>
      <x v="1"/>
    </i>
    <i>
      <x v="2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39.xml><?xml version="1.0" encoding="utf-8"?>
<pivotTableDefinition xmlns="http://schemas.openxmlformats.org/spreadsheetml/2006/main" name="PivotTable82" cacheId="13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7">
        <item x="0"/>
        <item x="2"/>
        <item x="3"/>
        <item x="4"/>
        <item x="5"/>
        <item h="1" x="1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4.xml><?xml version="1.0" encoding="utf-8"?>
<pivotTableDefinition xmlns="http://schemas.openxmlformats.org/spreadsheetml/2006/main" name="PivotTable27" cacheId="7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4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0">
        <item x="0"/>
        <item x="1"/>
        <item x="2"/>
        <item x="3"/>
        <item x="4"/>
        <item x="5"/>
        <item x="6"/>
        <item x="8"/>
        <item x="9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40.xml><?xml version="1.0" encoding="utf-8"?>
<pivotTableDefinition xmlns="http://schemas.openxmlformats.org/spreadsheetml/2006/main" name="PivotTable210" cacheId="6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h="1"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3">
    <i>
      <x/>
    </i>
    <i>
      <x v="1"/>
    </i>
    <i>
      <x v="2"/>
    </i>
  </rowItems>
  <colItems count="1">
    <i/>
  </colItems>
  <dataFields count="1">
    <dataField name=" 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41.xml><?xml version="1.0" encoding="utf-8"?>
<pivotTableDefinition xmlns="http://schemas.openxmlformats.org/spreadsheetml/2006/main" name="PivotTable87" cacheId="13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8">
        <item x="0"/>
        <item x="3"/>
        <item x="4"/>
        <item x="5"/>
        <item x="6"/>
        <item h="1" x="1"/>
        <item h="1" x="2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6.xml><?xml version="1.0" encoding="utf-8"?>
<pivotTableDefinition xmlns="http://schemas.openxmlformats.org/spreadsheetml/2006/main" name="PivotTable30" cacheId="7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7.xml><?xml version="1.0" encoding="utf-8"?>
<pivotTableDefinition xmlns="http://schemas.openxmlformats.org/spreadsheetml/2006/main" name="PivotTable16" cacheId="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8.xml><?xml version="1.0" encoding="utf-8"?>
<pivotTableDefinition xmlns="http://schemas.openxmlformats.org/spreadsheetml/2006/main" name="PivotTable33" cacheId="7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19.xml><?xml version="1.0" encoding="utf-8"?>
<pivotTableDefinition xmlns="http://schemas.openxmlformats.org/spreadsheetml/2006/main" name="PivotTable21" cacheId="7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PivotTable3" cacheId="6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5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">
        <item x="0"/>
        <item x="1"/>
        <item x="2"/>
        <item x="3"/>
        <item x="4"/>
        <item h="1" x="5"/>
        <item h="1" x="6"/>
        <item h="1" x="8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0.xml><?xml version="1.0" encoding="utf-8"?>
<pivotTableDefinition xmlns="http://schemas.openxmlformats.org/spreadsheetml/2006/main" name="PivotTable36" cacheId="7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1.xml><?xml version="1.0" encoding="utf-8"?>
<pivotTableDefinition xmlns="http://schemas.openxmlformats.org/spreadsheetml/2006/main" name="PivotTable24" cacheId="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5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2.xml><?xml version="1.0" encoding="utf-8"?>
<pivotTableDefinition xmlns="http://schemas.openxmlformats.org/spreadsheetml/2006/main" name="PivotTable39" cacheId="8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3.xml><?xml version="1.0" encoding="utf-8"?>
<pivotTableDefinition xmlns="http://schemas.openxmlformats.org/spreadsheetml/2006/main" name="PivotTable27" cacheId="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4.xml><?xml version="1.0" encoding="utf-8"?>
<pivotTableDefinition xmlns="http://schemas.openxmlformats.org/spreadsheetml/2006/main" name="PivotTable42" cacheId="8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4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5.xml><?xml version="1.0" encoding="utf-8"?>
<pivotTableDefinition xmlns="http://schemas.openxmlformats.org/spreadsheetml/2006/main" name="PivotTable33" cacheId="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6.xml><?xml version="1.0" encoding="utf-8"?>
<pivotTableDefinition xmlns="http://schemas.openxmlformats.org/spreadsheetml/2006/main" name="PivotTable45" cacheId="8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 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7.xml><?xml version="1.0" encoding="utf-8"?>
<pivotTableDefinition xmlns="http://schemas.openxmlformats.org/spreadsheetml/2006/main" name="PivotTable36" cacheId="1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8.xml><?xml version="1.0" encoding="utf-8"?>
<pivotTableDefinition xmlns="http://schemas.openxmlformats.org/spreadsheetml/2006/main" name="PivotTable48" cacheId="8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9.xml><?xml version="1.0" encoding="utf-8"?>
<pivotTableDefinition xmlns="http://schemas.openxmlformats.org/spreadsheetml/2006/main" name="PivotTable39" cacheId="1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PivotTable13" cacheId="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1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1"/>
        <item x="2"/>
        <item x="3"/>
        <item x="4"/>
        <item h="1" x="5"/>
        <item h="1" x="6"/>
        <item h="1" x="8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0.xml><?xml version="1.0" encoding="utf-8"?>
<pivotTableDefinition xmlns="http://schemas.openxmlformats.org/spreadsheetml/2006/main" name="PivotTable3" cacheId="8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1.xml><?xml version="1.0" encoding="utf-8"?>
<pivotTableDefinition xmlns="http://schemas.openxmlformats.org/spreadsheetml/2006/main" name="PivotTable42" cacheId="1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2.xml><?xml version="1.0" encoding="utf-8"?>
<pivotTableDefinition xmlns="http://schemas.openxmlformats.org/spreadsheetml/2006/main" name="PivotTable3" cacheId="8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3.xml><?xml version="1.0" encoding="utf-8"?>
<pivotTableDefinition xmlns="http://schemas.openxmlformats.org/spreadsheetml/2006/main" name="PivotTable45" cacheId="1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4.xml><?xml version="1.0" encoding="utf-8"?>
<pivotTableDefinition xmlns="http://schemas.openxmlformats.org/spreadsheetml/2006/main" name="PivotTable6" cacheId="8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5.xml><?xml version="1.0" encoding="utf-8"?>
<pivotTableDefinition xmlns="http://schemas.openxmlformats.org/spreadsheetml/2006/main" name="PivotTable48" cacheId="1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65535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6.xml><?xml version="1.0" encoding="utf-8"?>
<pivotTableDefinition xmlns="http://schemas.openxmlformats.org/spreadsheetml/2006/main" name="PivotTable9" cacheId="8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 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7.xml><?xml version="1.0" encoding="utf-8"?>
<pivotTableDefinition xmlns="http://schemas.openxmlformats.org/spreadsheetml/2006/main" name="PivotTable51" cacheId="1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8.xml><?xml version="1.0" encoding="utf-8"?>
<pivotTableDefinition xmlns="http://schemas.openxmlformats.org/spreadsheetml/2006/main" name="PivotTable12" cacheId="8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9.xml><?xml version="1.0" encoding="utf-8"?>
<pivotTableDefinition xmlns="http://schemas.openxmlformats.org/spreadsheetml/2006/main" name="PivotTable54" cacheId="1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PivotTable12" cacheId="7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0.xml><?xml version="1.0" encoding="utf-8"?>
<pivotTableDefinition xmlns="http://schemas.openxmlformats.org/spreadsheetml/2006/main" name="PivotTable3" cacheId="8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1.xml><?xml version="1.0" encoding="utf-8"?>
<pivotTableDefinition xmlns="http://schemas.openxmlformats.org/spreadsheetml/2006/main" name="PivotTable57" cacheId="1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2.xml><?xml version="1.0" encoding="utf-8"?>
<pivotTableDefinition xmlns="http://schemas.openxmlformats.org/spreadsheetml/2006/main" name="PivotTable6" cacheId="9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3.xml><?xml version="1.0" encoding="utf-8"?>
<pivotTableDefinition xmlns="http://schemas.openxmlformats.org/spreadsheetml/2006/main" name="PivotTable60" cacheId="1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4.xml><?xml version="1.0" encoding="utf-8"?>
<pivotTableDefinition xmlns="http://schemas.openxmlformats.org/spreadsheetml/2006/main" name="PivotTable3" cacheId="9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5.xml><?xml version="1.0" encoding="utf-8"?>
<pivotTableDefinition xmlns="http://schemas.openxmlformats.org/spreadsheetml/2006/main" name="PivotTable63" cacheId="1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6.xml><?xml version="1.0" encoding="utf-8"?>
<pivotTableDefinition xmlns="http://schemas.openxmlformats.org/spreadsheetml/2006/main" name="PivotTable6" cacheId="9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7.xml><?xml version="1.0" encoding="utf-8"?>
<pivotTableDefinition xmlns="http://schemas.openxmlformats.org/spreadsheetml/2006/main" name="PivotTable66" cacheId="2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8.xml><?xml version="1.0" encoding="utf-8"?>
<pivotTableDefinition xmlns="http://schemas.openxmlformats.org/spreadsheetml/2006/main" name="PivotTable9" cacheId="9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9.xml><?xml version="1.0" encoding="utf-8"?>
<pivotTableDefinition xmlns="http://schemas.openxmlformats.org/spreadsheetml/2006/main" name="PivotTable69" cacheId="2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10" cacheId="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5">
  <location ref="A1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1"/>
        <item x="2"/>
        <item x="3"/>
        <item x="4"/>
        <item h="1" x="5"/>
        <item h="1" x="6"/>
        <item h="1" x="8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0.xml><?xml version="1.0" encoding="utf-8"?>
<pivotTableDefinition xmlns="http://schemas.openxmlformats.org/spreadsheetml/2006/main" name="PivotTable12" cacheId="9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1.xml><?xml version="1.0" encoding="utf-8"?>
<pivotTableDefinition xmlns="http://schemas.openxmlformats.org/spreadsheetml/2006/main" name="PivotTable72" cacheId="2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2.xml><?xml version="1.0" encoding="utf-8"?>
<pivotTableDefinition xmlns="http://schemas.openxmlformats.org/spreadsheetml/2006/main" name="PivotTable15" cacheId="9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3.xml><?xml version="1.0" encoding="utf-8"?>
<pivotTableDefinition xmlns="http://schemas.openxmlformats.org/spreadsheetml/2006/main" name="PivotTable75" cacheId="2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4.xml><?xml version="1.0" encoding="utf-8"?>
<pivotTableDefinition xmlns="http://schemas.openxmlformats.org/spreadsheetml/2006/main" name="PivotTable18" cacheId="9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5.xml><?xml version="1.0" encoding="utf-8"?>
<pivotTableDefinition xmlns="http://schemas.openxmlformats.org/spreadsheetml/2006/main" name="PivotTable78" cacheId="2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of Average Accuracy Over 10 Trials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6.xml><?xml version="1.0" encoding="utf-8"?>
<pivotTableDefinition xmlns="http://schemas.openxmlformats.org/spreadsheetml/2006/main" name="PivotTable21" cacheId="9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7.xml><?xml version="1.0" encoding="utf-8"?>
<pivotTableDefinition xmlns="http://schemas.openxmlformats.org/spreadsheetml/2006/main" name="PivotTable81" cacheId="2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8.xml><?xml version="1.0" encoding="utf-8"?>
<pivotTableDefinition xmlns="http://schemas.openxmlformats.org/spreadsheetml/2006/main" name="PivotTable24" cacheId="9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9.xml><?xml version="1.0" encoding="utf-8"?>
<pivotTableDefinition xmlns="http://schemas.openxmlformats.org/spreadsheetml/2006/main" name="PivotTable84" cacheId="2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.xml><?xml version="1.0" encoding="utf-8"?>
<pivotTableDefinition xmlns="http://schemas.openxmlformats.org/spreadsheetml/2006/main" name="PivotTable15" cacheId="7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0.xml><?xml version="1.0" encoding="utf-8"?>
<pivotTableDefinition xmlns="http://schemas.openxmlformats.org/spreadsheetml/2006/main" name="PivotTable3" cacheId="9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 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1.xml><?xml version="1.0" encoding="utf-8"?>
<pivotTableDefinition xmlns="http://schemas.openxmlformats.org/spreadsheetml/2006/main" name="PivotTable87" cacheId="2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2.xml><?xml version="1.0" encoding="utf-8"?>
<pivotTableDefinition xmlns="http://schemas.openxmlformats.org/spreadsheetml/2006/main" name="PivotTable6" cacheId="10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3.xml><?xml version="1.0" encoding="utf-8"?>
<pivotTableDefinition xmlns="http://schemas.openxmlformats.org/spreadsheetml/2006/main" name="PivotTable90" cacheId="2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 Average Accuracy 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4.xml><?xml version="1.0" encoding="utf-8"?>
<pivotTableDefinition xmlns="http://schemas.openxmlformats.org/spreadsheetml/2006/main" name="PivotTable9" cacheId="10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5.xml><?xml version="1.0" encoding="utf-8"?>
<pivotTableDefinition xmlns="http://schemas.openxmlformats.org/spreadsheetml/2006/main" name="PivotTable93" cacheId="2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6.xml><?xml version="1.0" encoding="utf-8"?>
<pivotTableDefinition xmlns="http://schemas.openxmlformats.org/spreadsheetml/2006/main" name="PivotTable12" cacheId="10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6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7.xml><?xml version="1.0" encoding="utf-8"?>
<pivotTableDefinition xmlns="http://schemas.openxmlformats.org/spreadsheetml/2006/main" name="PivotTable96" cacheId="3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8.xml><?xml version="1.0" encoding="utf-8"?>
<pivotTableDefinition xmlns="http://schemas.openxmlformats.org/spreadsheetml/2006/main" name="PivotTable15" cacheId="10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9.xml><?xml version="1.0" encoding="utf-8"?>
<pivotTableDefinition xmlns="http://schemas.openxmlformats.org/spreadsheetml/2006/main" name="PivotTable99" cacheId="3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.xml><?xml version="1.0" encoding="utf-8"?>
<pivotTableDefinition xmlns="http://schemas.openxmlformats.org/spreadsheetml/2006/main" name="PivotTable7" cacheId="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5">
  <location ref="A1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1"/>
        <item x="2"/>
        <item x="3"/>
        <item x="4"/>
        <item h="1" x="5"/>
        <item h="1" x="6"/>
        <item h="1" x="8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0.xml><?xml version="1.0" encoding="utf-8"?>
<pivotTableDefinition xmlns="http://schemas.openxmlformats.org/spreadsheetml/2006/main" name="PivotTable18" cacheId="10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1.xml><?xml version="1.0" encoding="utf-8"?>
<pivotTableDefinition xmlns="http://schemas.openxmlformats.org/spreadsheetml/2006/main" name="PivotTable102" cacheId="3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4">
  <location ref="A3:B7" firstHeaderRow="1" firstDataRow="1" firstDataCol="1"/>
  <pivotFields count="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2.xml><?xml version="1.0" encoding="utf-8"?>
<pivotTableDefinition xmlns="http://schemas.openxmlformats.org/spreadsheetml/2006/main" name="PivotTable21" cacheId="10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3.xml><?xml version="1.0" encoding="utf-8"?>
<pivotTableDefinition xmlns="http://schemas.openxmlformats.org/spreadsheetml/2006/main" name="PivotTable105" cacheId="3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4.xml><?xml version="1.0" encoding="utf-8"?>
<pivotTableDefinition xmlns="http://schemas.openxmlformats.org/spreadsheetml/2006/main" name="PivotTable24" cacheId="10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5.xml><?xml version="1.0" encoding="utf-8"?>
<pivotTableDefinition xmlns="http://schemas.openxmlformats.org/spreadsheetml/2006/main" name="PivotTable108" cacheId="3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6.xml><?xml version="1.0" encoding="utf-8"?>
<pivotTableDefinition xmlns="http://schemas.openxmlformats.org/spreadsheetml/2006/main" name="PivotTable27" cacheId="10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7.xml><?xml version="1.0" encoding="utf-8"?>
<pivotTableDefinition xmlns="http://schemas.openxmlformats.org/spreadsheetml/2006/main" name="PivotTable111" cacheId="3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8.xml><?xml version="1.0" encoding="utf-8"?>
<pivotTableDefinition xmlns="http://schemas.openxmlformats.org/spreadsheetml/2006/main" name="PivotTable30" cacheId="10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9.xml><?xml version="1.0" encoding="utf-8"?>
<pivotTableDefinition xmlns="http://schemas.openxmlformats.org/spreadsheetml/2006/main" name="PivotTable114" cacheId="3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.xml><?xml version="1.0" encoding="utf-8"?>
<pivotTableDefinition xmlns="http://schemas.openxmlformats.org/spreadsheetml/2006/main" name="PivotTable18" cacheId="7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0.xml><?xml version="1.0" encoding="utf-8"?>
<pivotTableDefinition xmlns="http://schemas.openxmlformats.org/spreadsheetml/2006/main" name="PivotTable39" cacheId="11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1.xml><?xml version="1.0" encoding="utf-8"?>
<pivotTableDefinition xmlns="http://schemas.openxmlformats.org/spreadsheetml/2006/main" name="PivotTable117" cacheId="3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4">
  <location ref="A3:B7" firstHeaderRow="1" firstDataRow="1" firstDataCol="1"/>
  <pivotFields count="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2.xml><?xml version="1.0" encoding="utf-8"?>
<pivotTableDefinition xmlns="http://schemas.openxmlformats.org/spreadsheetml/2006/main" name="PivotTable33" cacheId="10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3.xml><?xml version="1.0" encoding="utf-8"?>
<pivotTableDefinition xmlns="http://schemas.openxmlformats.org/spreadsheetml/2006/main" name="PivotTable120" cacheId="3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7" firstHeaderRow="1" firstDataRow="1" firstDataCol="1"/>
  <pivotFields count="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h="1"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4">
    <i>
      <x/>
    </i>
    <i>
      <x v="1"/>
    </i>
    <i>
      <x v="2"/>
    </i>
    <i>
      <x v="3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4.xml><?xml version="1.0" encoding="utf-8"?>
<pivotTableDefinition xmlns="http://schemas.openxmlformats.org/spreadsheetml/2006/main" name="PivotTable36" cacheId="11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4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5.xml><?xml version="1.0" encoding="utf-8"?>
<pivotTableDefinition xmlns="http://schemas.openxmlformats.org/spreadsheetml/2006/main" name="PivotTable123" cacheId="39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 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6.xml><?xml version="1.0" encoding="utf-8"?>
<pivotTableDefinition xmlns="http://schemas.openxmlformats.org/spreadsheetml/2006/main" name="PivotTable3" cacheId="11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7.xml><?xml version="1.0" encoding="utf-8"?>
<pivotTableDefinition xmlns="http://schemas.openxmlformats.org/spreadsheetml/2006/main" name="PivotTable126" cacheId="4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8.xml><?xml version="1.0" encoding="utf-8"?>
<pivotTableDefinition xmlns="http://schemas.openxmlformats.org/spreadsheetml/2006/main" name="PivotTable6" cacheId="11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9.xml><?xml version="1.0" encoding="utf-8"?>
<pivotTableDefinition xmlns="http://schemas.openxmlformats.org/spreadsheetml/2006/main" name="PivotTable129" cacheId="4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1:B6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1"/>
        <item x="2"/>
        <item x="3"/>
        <item x="4"/>
        <item h="1" x="5"/>
        <item h="1" x="6"/>
        <item h="1" x="8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0.xml><?xml version="1.0" encoding="utf-8"?>
<pivotTableDefinition xmlns="http://schemas.openxmlformats.org/spreadsheetml/2006/main" name="PivotTable3" cacheId="11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1.xml><?xml version="1.0" encoding="utf-8"?>
<pivotTableDefinition xmlns="http://schemas.openxmlformats.org/spreadsheetml/2006/main" name="PivotTable132" cacheId="4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4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2.xml><?xml version="1.0" encoding="utf-8"?>
<pivotTableDefinition xmlns="http://schemas.openxmlformats.org/spreadsheetml/2006/main" name="PivotTable6" cacheId="11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3.xml><?xml version="1.0" encoding="utf-8"?>
<pivotTableDefinition xmlns="http://schemas.openxmlformats.org/spreadsheetml/2006/main" name="PivotTable135" cacheId="43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4.xml><?xml version="1.0" encoding="utf-8"?>
<pivotTableDefinition xmlns="http://schemas.openxmlformats.org/spreadsheetml/2006/main" name="PivotTable9" cacheId="11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5.xml><?xml version="1.0" encoding="utf-8"?>
<pivotTableDefinition xmlns="http://schemas.openxmlformats.org/spreadsheetml/2006/main" name="PivotTable138" cacheId="44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 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6.xml><?xml version="1.0" encoding="utf-8"?>
<pivotTableDefinition xmlns="http://schemas.openxmlformats.org/spreadsheetml/2006/main" name="PivotTable12" cacheId="117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7.xml><?xml version="1.0" encoding="utf-8"?>
<pivotTableDefinition xmlns="http://schemas.openxmlformats.org/spreadsheetml/2006/main" name="PivotTable141" cacheId="45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8.xml><?xml version="1.0" encoding="utf-8"?>
<pivotTableDefinition xmlns="http://schemas.openxmlformats.org/spreadsheetml/2006/main" name="PivotTable15" cacheId="118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axis="axisRow" compact="0" outline="0" showAll="0" defaultSubtotal="0">
      <items count="6">
        <item x="0"/>
        <item x="1"/>
        <item x="2"/>
        <item x="3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9.xml><?xml version="1.0" encoding="utf-8"?>
<pivotTableDefinition xmlns="http://schemas.openxmlformats.org/spreadsheetml/2006/main" name="PivotTable144" cacheId="46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 chartFormat="3">
  <location ref="A3:B8" firstHeaderRow="1" firstDataRow="1" firstDataCol="1"/>
  <pivotFields count="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verage Accuracy" fld="2" subtotal="average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ivotTable" Target="../pivotTables/pivotTable59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ivotTable" Target="../pivotTables/pivotTable60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ivotTable" Target="../pivotTables/pivotTable61.x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ivotTable" Target="../pivotTables/pivotTable62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ivotTable" Target="../pivotTables/pivotTable63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ivotTable" Target="../pivotTables/pivotTable64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ivotTable" Target="../pivotTables/pivotTable6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ivotTable" Target="../pivotTables/pivotTable66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ivotTable" Target="../pivotTables/pivotTable67.xm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ivotTable" Target="../pivotTables/pivotTable68.xm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ivotTable" Target="../pivotTables/pivotTable69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ivotTable" Target="../pivotTables/pivotTable70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ivotTable" Target="../pivotTables/pivotTable71.xm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ivotTable" Target="../pivotTables/pivotTable72.xm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ivotTable" Target="../pivotTables/pivotTable73.xm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ivotTable" Target="../pivotTables/pivotTable74.xm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ivotTable" Target="../pivotTables/pivotTable75.xm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ivotTable" Target="../pivotTables/pivotTable7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9.xm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ivotTable" Target="../pivotTables/pivotTable77.xm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ivotTable" Target="../pivotTables/pivotTable78.xm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ivotTable" Target="../pivotTables/pivotTable79.xm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ivotTable" Target="../pivotTables/pivotTable80.xm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ivotTable" Target="../pivotTables/pivotTable81.xm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ivotTable" Target="../pivotTables/pivotTable8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0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ivotTable" Target="../pivotTables/pivotTable83.xm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ivotTable" Target="../pivotTables/pivotTable84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ivotTable" Target="../pivotTables/pivotTable85.xm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ivotTable" Target="../pivotTables/pivotTable86.xm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ivotTable" Target="../pivotTables/pivotTable87.xm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ivotTable" Target="../pivotTables/pivotTable88.xm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ivotTable" Target="../pivotTables/pivotTable89.xm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ivotTable" Target="../pivotTables/pivotTable90.xm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ivotTable" Target="../pivotTables/pivotTable91.xm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ivotTable" Target="../pivotTables/pivotTable92.xm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ivotTable" Target="../pivotTables/pivotTable93.xm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ivotTable" Target="../pivotTables/pivotTable9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1.xm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ivotTable" Target="../pivotTables/pivotTable95.xm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ivotTable" Target="../pivotTables/pivotTable96.xm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ivotTable" Target="../pivotTables/pivotTable97.xm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ivotTable" Target="../pivotTables/pivotTable98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ivotTable" Target="../pivotTables/pivotTable12.xm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ivotTable" Target="../pivotTables/pivotTable99.xm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ivotTable" Target="../pivotTables/pivotTable100.xm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ivotTable" Target="../pivotTables/pivotTable101.xm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ivotTable" Target="../pivotTables/pivotTable102.xm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ivotTable" Target="../pivotTables/pivotTable103.xm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ivotTable" Target="../pivotTables/pivotTable104.xm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ivotTable" Target="../pivotTables/pivotTable105.xm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ivotTable" Target="../pivotTables/pivotTable106.xm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ivotTable" Target="../pivotTables/pivotTable107.xm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ivotTable" Target="../pivotTables/pivotTable108.xm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ivotTable" Target="../pivotTables/pivotTable109.xm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ivotTable" Target="../pivotTables/pivotTable110.xm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ivotTable" Target="../pivotTables/pivotTable111.xm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ivotTable" Target="../pivotTables/pivotTable11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13.xm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ivotTable" Target="../pivotTables/pivotTable113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ivotTable" Target="../pivotTables/pivotTable114.xm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ivotTable" Target="../pivotTables/pivotTable115.xml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ivotTable" Target="../pivotTables/pivotTable116.xm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ivotTable" Target="../pivotTables/pivotTable1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ivotTable" Target="../pivotTables/pivotTable14.xm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ivotTable" Target="../pivotTables/pivotTable118.xm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ivotTable" Target="../pivotTables/pivotTable119.xm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ivotTable" Target="../pivotTables/pivotTable120.xm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ivotTable" Target="../pivotTables/pivotTable121.xm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ivotTable" Target="../pivotTables/pivotTable122.xm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ivotTable" Target="../pivotTables/pivotTable123.xm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ivotTable" Target="../pivotTables/pivotTable124.xm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ivotTable" Target="../pivotTables/pivotTable125.xm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ivotTable" Target="../pivotTables/pivotTable126.xm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ivotTable" Target="../pivotTables/pivotTable127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ivotTable" Target="../pivotTables/pivotTable12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ivotTable" Target="../pivotTables/pivotTable129.xm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ivotTable" Target="../pivotTables/pivotTable130.xm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ivotTable" Target="../pivotTables/pivotTable131.xm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ivotTable" Target="../pivotTables/pivotTable132.xm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ivotTable" Target="../pivotTables/pivotTable133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ivotTable" Target="../pivotTables/pivotTable134.xm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ivotTable" Target="../pivotTables/pivotTable13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ivotTable" Target="../pivotTables/pivotTable136.xm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ivotTable" Target="../pivotTables/pivotTable137.xm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ivotTable" Target="../pivotTables/pivotTable138.xm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ivotTable" Target="../pivotTables/pivotTable139.xm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ivotTable" Target="../pivotTables/pivotTable140.xm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ivotTable" Target="../pivotTables/pivotTable14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ivotTable" Target="../pivotTables/pivotTable15.xm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ivotTable" Target="../pivotTables/pivotTable1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ivotTable" Target="../pivotTables/pivotTable1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ivotTable" Target="../pivotTables/pivotTable18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ivotTable" Target="../pivotTables/pivotTable19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ivotTable" Target="../pivotTables/pivotTable20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2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22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ivotTable" Target="../pivotTables/pivotTable23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ivotTable" Target="../pivotTables/pivotTable2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ivotTable" Target="../pivotTables/pivotTable25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ivotTable" Target="../pivotTables/pivotTable26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ivotTable" Target="../pivotTables/pivotTable27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ivotTable" Target="../pivotTables/pivotTable28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ivotTable" Target="../pivotTables/pivotTable2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ivotTable" Target="../pivotTables/pivotTable30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ivotTable" Target="../pivotTables/pivotTable31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ivotTable" Target="../pivotTables/pivotTable32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ivotTable" Target="../pivotTables/pivotTable33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ivotTable" Target="../pivotTables/pivotTable34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ivotTable" Target="../pivotTables/pivotTable35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ivotTable" Target="../pivotTables/pivotTable36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ivotTable" Target="../pivotTables/pivotTable37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ivotTable" Target="../pivotTables/pivotTable38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ivotTable" Target="../pivotTables/pivotTable39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ivotTable" Target="../pivotTables/pivotTable40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ivotTable" Target="../pivotTables/pivotTable41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ivotTable" Target="../pivotTables/pivotTable4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ivotTable" Target="../pivotTables/pivotTable43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ivotTable" Target="../pivotTables/pivotTable44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ivotTable" Target="../pivotTables/pivotTable4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ivotTable" Target="../pivotTables/pivotTable46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ivotTable" Target="../pivotTables/pivotTable4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ivotTable" Target="../pivotTables/pivotTable48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ivotTable" Target="../pivotTables/pivotTable49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ivotTable" Target="../pivotTables/pivotTable50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ivotTable" Target="../pivotTables/pivotTable51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ivotTable" Target="../pivotTables/pivotTable52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ivotTable" Target="../pivotTables/pivotTable53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ivotTable" Target="../pivotTables/pivotTable54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ivotTable" Target="../pivotTables/pivotTable55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ivotTable" Target="../pivotTables/pivotTable56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ivotTable" Target="../pivotTables/pivotTable57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ivotTable" Target="../pivotTables/pivotTable5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C34" sqref="C34"/>
    </sheetView>
  </sheetViews>
  <sheetFormatPr defaultRowHeight="15" x14ac:dyDescent="0.25"/>
  <cols>
    <col min="1" max="1" width="20" customWidth="1"/>
    <col min="2" max="2" width="16.5703125" bestFit="1" customWidth="1"/>
  </cols>
  <sheetData>
    <row r="1" spans="1:2" x14ac:dyDescent="0.25">
      <c r="A1" s="1" t="s">
        <v>1</v>
      </c>
      <c r="B1" t="s">
        <v>82</v>
      </c>
    </row>
    <row r="2" spans="1:2" x14ac:dyDescent="0.25">
      <c r="A2">
        <v>3</v>
      </c>
      <c r="B2" s="2">
        <v>31.617259999999998</v>
      </c>
    </row>
    <row r="3" spans="1:2" x14ac:dyDescent="0.25">
      <c r="A3">
        <v>4</v>
      </c>
      <c r="B3" s="2">
        <v>29.333334000000001</v>
      </c>
    </row>
    <row r="4" spans="1:2" x14ac:dyDescent="0.25">
      <c r="A4">
        <v>5</v>
      </c>
      <c r="B4" s="2">
        <v>35.522204000000002</v>
      </c>
    </row>
    <row r="5" spans="1:2" x14ac:dyDescent="0.25">
      <c r="A5">
        <v>6</v>
      </c>
      <c r="B5" s="2">
        <v>32.497810000000001</v>
      </c>
    </row>
    <row r="6" spans="1:2" x14ac:dyDescent="0.25">
      <c r="A6">
        <v>7</v>
      </c>
      <c r="B6" s="2">
        <v>31.504691999999999</v>
      </c>
    </row>
  </sheetData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I29" sqref="I29"/>
    </sheetView>
  </sheetViews>
  <sheetFormatPr defaultRowHeight="15" x14ac:dyDescent="0.25"/>
  <cols>
    <col min="1" max="1" width="20" customWidth="1"/>
    <col min="2" max="2" width="16.5703125" bestFit="1" customWidth="1"/>
  </cols>
  <sheetData>
    <row r="1" spans="1:2" x14ac:dyDescent="0.25">
      <c r="A1" s="1" t="s">
        <v>1</v>
      </c>
      <c r="B1" t="s">
        <v>82</v>
      </c>
    </row>
    <row r="2" spans="1:2" x14ac:dyDescent="0.25">
      <c r="A2">
        <v>3</v>
      </c>
      <c r="B2" s="2">
        <v>35.284554</v>
      </c>
    </row>
    <row r="3" spans="1:2" x14ac:dyDescent="0.25">
      <c r="A3">
        <v>4</v>
      </c>
      <c r="B3" s="2">
        <v>30.625391999999998</v>
      </c>
    </row>
    <row r="4" spans="1:2" x14ac:dyDescent="0.25">
      <c r="A4">
        <v>5</v>
      </c>
      <c r="B4" s="2">
        <v>34.876799999999996</v>
      </c>
    </row>
    <row r="5" spans="1:2" x14ac:dyDescent="0.25">
      <c r="A5">
        <v>6</v>
      </c>
      <c r="B5" s="2">
        <v>33.756097999999994</v>
      </c>
    </row>
    <row r="6" spans="1:2" x14ac:dyDescent="0.25">
      <c r="A6">
        <v>7</v>
      </c>
      <c r="B6" s="2">
        <v>30.838024000000001</v>
      </c>
    </row>
  </sheetData>
  <pageMargins left="0.7" right="0.7" top="0.75" bottom="0.75" header="0.3" footer="0.3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F27" sqref="F27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24.324022000000003</v>
      </c>
    </row>
    <row r="5" spans="1:2" x14ac:dyDescent="0.25">
      <c r="A5">
        <v>4</v>
      </c>
      <c r="B5" s="2">
        <v>24.636870000000002</v>
      </c>
    </row>
    <row r="6" spans="1:2" x14ac:dyDescent="0.25">
      <c r="A6">
        <v>5</v>
      </c>
      <c r="B6" s="2">
        <v>24.720672</v>
      </c>
    </row>
    <row r="7" spans="1:2" x14ac:dyDescent="0.25">
      <c r="A7">
        <v>6</v>
      </c>
      <c r="B7" s="2">
        <v>24.877094</v>
      </c>
    </row>
  </sheetData>
  <pageMargins left="0.7" right="0.7" top="0.75" bottom="0.75" header="0.3" footer="0.3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14" sqref="C14"/>
    </sheetView>
  </sheetViews>
  <sheetFormatPr defaultRowHeight="15" x14ac:dyDescent="0.25"/>
  <cols>
    <col min="1" max="1" width="9.7109375" customWidth="1"/>
    <col min="2" max="2" width="39.7109375" bestFit="1" customWidth="1"/>
    <col min="3" max="3" width="36.140625" bestFit="1" customWidth="1"/>
  </cols>
  <sheetData>
    <row r="3" spans="1:2" x14ac:dyDescent="0.25">
      <c r="A3" s="1" t="s">
        <v>0</v>
      </c>
      <c r="B3" t="s">
        <v>85</v>
      </c>
    </row>
    <row r="4" spans="1:2" x14ac:dyDescent="0.25">
      <c r="A4">
        <v>0.2</v>
      </c>
      <c r="B4" s="2">
        <v>24.378490000000003</v>
      </c>
    </row>
    <row r="5" spans="1:2" x14ac:dyDescent="0.25">
      <c r="A5">
        <v>0.3</v>
      </c>
      <c r="B5" s="2">
        <v>24.727654999999999</v>
      </c>
    </row>
    <row r="6" spans="1:2" x14ac:dyDescent="0.25">
      <c r="A6">
        <v>0.4</v>
      </c>
      <c r="B6" s="2">
        <v>24.972067500000001</v>
      </c>
    </row>
    <row r="7" spans="1:2" x14ac:dyDescent="0.25">
      <c r="A7">
        <v>0.5</v>
      </c>
      <c r="B7" s="2">
        <v>25.432960000000001</v>
      </c>
    </row>
    <row r="8" spans="1:2" x14ac:dyDescent="0.25">
      <c r="A8">
        <v>0.6</v>
      </c>
      <c r="B8" s="2">
        <v>23.687149999999999</v>
      </c>
    </row>
  </sheetData>
  <pageMargins left="0.7" right="0.7" top="0.75" bottom="0.75" header="0.3" footer="0.3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9.5703125" customWidth="1"/>
    <col min="3" max="3" width="29" customWidth="1"/>
    <col min="4" max="4" width="9.5703125" customWidth="1"/>
  </cols>
  <sheetData>
    <row r="1" spans="1:4" x14ac:dyDescent="0.25">
      <c r="A1" t="s">
        <v>0</v>
      </c>
      <c r="B1" t="s">
        <v>1</v>
      </c>
      <c r="C1" t="s">
        <v>8</v>
      </c>
      <c r="D1" t="s">
        <v>72</v>
      </c>
    </row>
    <row r="2" spans="1:4" x14ac:dyDescent="0.25">
      <c r="A2">
        <v>0.2</v>
      </c>
      <c r="B2">
        <v>3</v>
      </c>
      <c r="C2">
        <v>24.18994</v>
      </c>
      <c r="D2">
        <v>1</v>
      </c>
    </row>
    <row r="3" spans="1:4" x14ac:dyDescent="0.25">
      <c r="A3">
        <v>0.2</v>
      </c>
      <c r="B3">
        <v>4</v>
      </c>
      <c r="C3">
        <v>24.078209999999999</v>
      </c>
      <c r="D3">
        <v>1</v>
      </c>
    </row>
    <row r="4" spans="1:4" x14ac:dyDescent="0.25">
      <c r="A4">
        <v>0.2</v>
      </c>
      <c r="B4">
        <v>5</v>
      </c>
      <c r="C4">
        <v>24.692740000000001</v>
      </c>
      <c r="D4">
        <v>1</v>
      </c>
    </row>
    <row r="5" spans="1:4" x14ac:dyDescent="0.25">
      <c r="A5">
        <v>0.2</v>
      </c>
      <c r="B5">
        <v>6</v>
      </c>
      <c r="C5">
        <v>24.553070000000002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24.217880000000001</v>
      </c>
      <c r="D7">
        <v>1</v>
      </c>
    </row>
    <row r="8" spans="1:4" x14ac:dyDescent="0.25">
      <c r="A8">
        <v>0.3</v>
      </c>
      <c r="B8">
        <v>4</v>
      </c>
      <c r="C8">
        <v>24.8324</v>
      </c>
      <c r="D8">
        <v>1</v>
      </c>
    </row>
    <row r="9" spans="1:4" x14ac:dyDescent="0.25">
      <c r="A9">
        <v>0.3</v>
      </c>
      <c r="B9">
        <v>5</v>
      </c>
      <c r="C9">
        <v>24.860340000000001</v>
      </c>
      <c r="D9">
        <v>1</v>
      </c>
    </row>
    <row r="10" spans="1:4" x14ac:dyDescent="0.25">
      <c r="A10">
        <v>0.3</v>
      </c>
      <c r="B10">
        <v>6</v>
      </c>
      <c r="C10">
        <v>25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24.804469999999998</v>
      </c>
      <c r="D12">
        <v>1</v>
      </c>
    </row>
    <row r="13" spans="1:4" x14ac:dyDescent="0.25">
      <c r="A13">
        <v>0.4</v>
      </c>
      <c r="B13">
        <v>4</v>
      </c>
      <c r="C13">
        <v>25.195530000000002</v>
      </c>
      <c r="D13">
        <v>1</v>
      </c>
    </row>
    <row r="14" spans="1:4" x14ac:dyDescent="0.25">
      <c r="A14">
        <v>0.4</v>
      </c>
      <c r="B14">
        <v>5</v>
      </c>
      <c r="C14">
        <v>24.10615</v>
      </c>
      <c r="D14">
        <v>1</v>
      </c>
    </row>
    <row r="15" spans="1:4" x14ac:dyDescent="0.25">
      <c r="A15">
        <v>0.4</v>
      </c>
      <c r="B15">
        <v>6</v>
      </c>
      <c r="C15">
        <v>25.782119999999999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25.47486</v>
      </c>
      <c r="D17">
        <v>2</v>
      </c>
    </row>
    <row r="18" spans="1:5" x14ac:dyDescent="0.25">
      <c r="A18">
        <v>0.5</v>
      </c>
      <c r="B18">
        <v>4</v>
      </c>
      <c r="C18">
        <v>25.837990000000001</v>
      </c>
      <c r="D18">
        <v>1</v>
      </c>
      <c r="E18">
        <v>25.837990000000001</v>
      </c>
    </row>
    <row r="19" spans="1:5" x14ac:dyDescent="0.25">
      <c r="A19">
        <v>0.5</v>
      </c>
      <c r="B19">
        <v>5</v>
      </c>
      <c r="C19">
        <v>25.502790000000001</v>
      </c>
      <c r="D19">
        <v>1</v>
      </c>
    </row>
    <row r="20" spans="1:5" x14ac:dyDescent="0.25">
      <c r="A20">
        <v>0.5</v>
      </c>
      <c r="B20">
        <v>6</v>
      </c>
      <c r="C20">
        <v>24.9162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22.932960000000001</v>
      </c>
      <c r="D22">
        <v>2</v>
      </c>
    </row>
    <row r="23" spans="1:5" x14ac:dyDescent="0.25">
      <c r="A23">
        <v>0.6</v>
      </c>
      <c r="B23">
        <v>4</v>
      </c>
      <c r="C23">
        <v>23.240220000000001</v>
      </c>
      <c r="D23">
        <v>1</v>
      </c>
    </row>
    <row r="24" spans="1:5" x14ac:dyDescent="0.25">
      <c r="A24">
        <v>0.6</v>
      </c>
      <c r="B24">
        <v>5</v>
      </c>
      <c r="C24">
        <v>24.44134</v>
      </c>
      <c r="D24">
        <v>1</v>
      </c>
    </row>
    <row r="25" spans="1:5" x14ac:dyDescent="0.25">
      <c r="A25">
        <v>0.6</v>
      </c>
      <c r="B25">
        <v>6</v>
      </c>
      <c r="C25">
        <v>24.134080000000001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24.639664500000002</v>
      </c>
    </row>
    <row r="28" spans="1:5" x14ac:dyDescent="0.25">
      <c r="B28" t="s">
        <v>43</v>
      </c>
      <c r="C28">
        <v>54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F26" sqref="F26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24.603354</v>
      </c>
    </row>
    <row r="5" spans="1:2" x14ac:dyDescent="0.25">
      <c r="A5">
        <v>4</v>
      </c>
      <c r="B5" s="2">
        <v>24.195532000000004</v>
      </c>
    </row>
    <row r="6" spans="1:2" x14ac:dyDescent="0.25">
      <c r="A6">
        <v>5</v>
      </c>
      <c r="B6" s="2">
        <v>24.765360000000001</v>
      </c>
    </row>
    <row r="7" spans="1:2" x14ac:dyDescent="0.25">
      <c r="A7">
        <v>6</v>
      </c>
      <c r="B7" s="2">
        <v>24.692736</v>
      </c>
    </row>
  </sheetData>
  <pageMargins left="0.7" right="0.7" top="0.75" bottom="0.75" header="0.3" footer="0.3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J12" sqref="J12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24.881285000000002</v>
      </c>
    </row>
    <row r="5" spans="1:2" x14ac:dyDescent="0.25">
      <c r="A5">
        <v>0.3</v>
      </c>
      <c r="B5" s="2">
        <v>24.587987500000001</v>
      </c>
    </row>
    <row r="6" spans="1:2" x14ac:dyDescent="0.25">
      <c r="A6">
        <v>0.4</v>
      </c>
      <c r="B6" s="2">
        <v>24.162012499999999</v>
      </c>
    </row>
    <row r="7" spans="1:2" x14ac:dyDescent="0.25">
      <c r="A7">
        <v>0.5</v>
      </c>
      <c r="B7" s="2">
        <v>25.6215075</v>
      </c>
    </row>
    <row r="8" spans="1:2" x14ac:dyDescent="0.25">
      <c r="A8">
        <v>0.6</v>
      </c>
      <c r="B8" s="2">
        <v>23.568435000000001</v>
      </c>
    </row>
  </sheetData>
  <pageMargins left="0.7" right="0.7" top="0.75" bottom="0.75" header="0.3" footer="0.3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opLeftCell="A19" workbookViewId="0">
      <selection activeCell="F27" sqref="F27"/>
    </sheetView>
  </sheetViews>
  <sheetFormatPr defaultRowHeight="15" x14ac:dyDescent="0.25"/>
  <cols>
    <col min="2" max="2" width="18.7109375" customWidth="1"/>
    <col min="3" max="3" width="29.28515625" customWidth="1"/>
  </cols>
  <sheetData>
    <row r="1" spans="1:4" x14ac:dyDescent="0.25">
      <c r="A1" t="s">
        <v>0</v>
      </c>
      <c r="B1" t="s">
        <v>1</v>
      </c>
      <c r="C1" t="s">
        <v>8</v>
      </c>
      <c r="D1" t="s">
        <v>72</v>
      </c>
    </row>
    <row r="2" spans="1:4" x14ac:dyDescent="0.25">
      <c r="A2">
        <v>0.2</v>
      </c>
      <c r="B2">
        <v>3</v>
      </c>
      <c r="C2">
        <v>24.497209999999999</v>
      </c>
      <c r="D2">
        <v>1</v>
      </c>
    </row>
    <row r="3" spans="1:4" x14ac:dyDescent="0.25">
      <c r="A3">
        <v>0.2</v>
      </c>
      <c r="B3">
        <v>4</v>
      </c>
      <c r="C3">
        <v>24.301680000000001</v>
      </c>
      <c r="D3">
        <v>1</v>
      </c>
    </row>
    <row r="4" spans="1:4" x14ac:dyDescent="0.25">
      <c r="A4">
        <v>0.2</v>
      </c>
      <c r="B4">
        <v>5</v>
      </c>
      <c r="C4">
        <v>25.418990000000001</v>
      </c>
      <c r="D4">
        <v>1</v>
      </c>
    </row>
    <row r="5" spans="1:4" x14ac:dyDescent="0.25">
      <c r="A5">
        <v>0.2</v>
      </c>
      <c r="B5">
        <v>6</v>
      </c>
      <c r="C5">
        <v>25.307259999999999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24.413409999999999</v>
      </c>
      <c r="D7">
        <v>1</v>
      </c>
    </row>
    <row r="8" spans="1:4" x14ac:dyDescent="0.25">
      <c r="A8">
        <v>0.3</v>
      </c>
      <c r="B8">
        <v>4</v>
      </c>
      <c r="C8">
        <v>25</v>
      </c>
      <c r="D8">
        <v>1</v>
      </c>
    </row>
    <row r="9" spans="1:4" x14ac:dyDescent="0.25">
      <c r="A9">
        <v>0.3</v>
      </c>
      <c r="B9">
        <v>5</v>
      </c>
      <c r="C9">
        <v>24.385470000000002</v>
      </c>
      <c r="D9">
        <v>1</v>
      </c>
    </row>
    <row r="10" spans="1:4" x14ac:dyDescent="0.25">
      <c r="A10">
        <v>0.3</v>
      </c>
      <c r="B10">
        <v>6</v>
      </c>
      <c r="C10">
        <v>24.553070000000002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23.770949999999999</v>
      </c>
      <c r="D12">
        <v>1</v>
      </c>
    </row>
    <row r="13" spans="1:4" x14ac:dyDescent="0.25">
      <c r="A13">
        <v>0.4</v>
      </c>
      <c r="B13">
        <v>4</v>
      </c>
      <c r="C13">
        <v>24.52514</v>
      </c>
      <c r="D13">
        <v>1</v>
      </c>
    </row>
    <row r="14" spans="1:4" x14ac:dyDescent="0.25">
      <c r="A14">
        <v>0.4</v>
      </c>
      <c r="B14">
        <v>5</v>
      </c>
      <c r="C14">
        <v>24.329609999999999</v>
      </c>
      <c r="D14">
        <v>1</v>
      </c>
    </row>
    <row r="15" spans="1:4" x14ac:dyDescent="0.25">
      <c r="A15">
        <v>0.4</v>
      </c>
      <c r="B15">
        <v>6</v>
      </c>
      <c r="C15">
        <v>24.022349999999999</v>
      </c>
      <c r="D15">
        <v>1</v>
      </c>
    </row>
    <row r="16" spans="1:4" x14ac:dyDescent="0.25">
      <c r="A16">
        <v>0.4</v>
      </c>
      <c r="B16">
        <v>7</v>
      </c>
    </row>
    <row r="17" spans="1:6" x14ac:dyDescent="0.25">
      <c r="A17">
        <v>0.5</v>
      </c>
      <c r="B17">
        <v>3</v>
      </c>
      <c r="C17">
        <v>26.312850000000001</v>
      </c>
      <c r="D17">
        <v>2</v>
      </c>
    </row>
    <row r="18" spans="1:6" x14ac:dyDescent="0.25">
      <c r="A18">
        <v>0.5</v>
      </c>
      <c r="B18">
        <v>4</v>
      </c>
      <c r="C18">
        <v>24.217880000000001</v>
      </c>
      <c r="D18">
        <v>1</v>
      </c>
      <c r="E18">
        <v>26.312850000000001</v>
      </c>
    </row>
    <row r="19" spans="1:6" x14ac:dyDescent="0.25">
      <c r="A19">
        <v>0.5</v>
      </c>
      <c r="B19">
        <v>5</v>
      </c>
      <c r="C19">
        <v>25.977650000000001</v>
      </c>
      <c r="D19">
        <v>1</v>
      </c>
    </row>
    <row r="20" spans="1:6" x14ac:dyDescent="0.25">
      <c r="A20">
        <v>0.5</v>
      </c>
      <c r="B20">
        <v>6</v>
      </c>
      <c r="C20">
        <v>25.977650000000001</v>
      </c>
      <c r="D20">
        <v>1</v>
      </c>
    </row>
    <row r="21" spans="1:6" x14ac:dyDescent="0.25">
      <c r="A21">
        <v>0.5</v>
      </c>
      <c r="B21">
        <v>7</v>
      </c>
    </row>
    <row r="22" spans="1:6" x14ac:dyDescent="0.25">
      <c r="A22">
        <v>0.6</v>
      </c>
      <c r="B22">
        <v>3</v>
      </c>
      <c r="C22">
        <v>24.022349999999999</v>
      </c>
      <c r="D22">
        <v>2</v>
      </c>
    </row>
    <row r="23" spans="1:6" x14ac:dyDescent="0.25">
      <c r="A23">
        <v>0.6</v>
      </c>
      <c r="B23">
        <v>4</v>
      </c>
      <c r="C23">
        <v>22.932960000000001</v>
      </c>
      <c r="D23">
        <v>1</v>
      </c>
    </row>
    <row r="24" spans="1:6" x14ac:dyDescent="0.25">
      <c r="A24">
        <v>0.6</v>
      </c>
      <c r="B24">
        <v>5</v>
      </c>
      <c r="C24">
        <v>23.71508</v>
      </c>
      <c r="D24">
        <v>1</v>
      </c>
    </row>
    <row r="25" spans="1:6" x14ac:dyDescent="0.25">
      <c r="A25">
        <v>0.6</v>
      </c>
      <c r="B25">
        <v>6</v>
      </c>
      <c r="C25">
        <v>23.603349999999999</v>
      </c>
      <c r="D25">
        <v>1</v>
      </c>
    </row>
    <row r="26" spans="1:6" x14ac:dyDescent="0.25">
      <c r="A26">
        <v>0.6</v>
      </c>
      <c r="B26">
        <v>7</v>
      </c>
    </row>
    <row r="27" spans="1:6" x14ac:dyDescent="0.25">
      <c r="B27" t="s">
        <v>7</v>
      </c>
      <c r="C27">
        <f>AVERAGE(C2:C26)</f>
        <v>24.564245499999998</v>
      </c>
      <c r="F27">
        <v>24.564245499999998</v>
      </c>
    </row>
    <row r="28" spans="1:6" x14ac:dyDescent="0.25">
      <c r="B28" t="s">
        <v>43</v>
      </c>
      <c r="C28">
        <v>54</v>
      </c>
    </row>
  </sheetData>
  <pageMargins left="0.7" right="0.7" top="0.75" bottom="0.75" header="0.3" footer="0.3"/>
  <pageSetup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E25" sqref="E25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84</v>
      </c>
    </row>
    <row r="4" spans="1:2" x14ac:dyDescent="0.25">
      <c r="A4">
        <v>3</v>
      </c>
      <c r="B4" s="2">
        <v>24.44134</v>
      </c>
    </row>
    <row r="5" spans="1:2" x14ac:dyDescent="0.25">
      <c r="A5">
        <v>4</v>
      </c>
      <c r="B5" s="2">
        <v>23.837988000000003</v>
      </c>
    </row>
    <row r="6" spans="1:2" x14ac:dyDescent="0.25">
      <c r="A6">
        <v>5</v>
      </c>
      <c r="B6" s="2">
        <v>24.698324</v>
      </c>
    </row>
    <row r="7" spans="1:2" x14ac:dyDescent="0.25">
      <c r="A7">
        <v>6</v>
      </c>
      <c r="B7" s="2">
        <v>25.564247999999999</v>
      </c>
    </row>
  </sheetData>
  <pageMargins left="0.7" right="0.7" top="0.75" bottom="0.75" header="0.3" footer="0.3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3" sqref="E23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24.6648025</v>
      </c>
    </row>
    <row r="5" spans="1:2" x14ac:dyDescent="0.25">
      <c r="A5">
        <v>0.3</v>
      </c>
      <c r="B5" s="2">
        <v>24.699722499999996</v>
      </c>
    </row>
    <row r="6" spans="1:2" x14ac:dyDescent="0.25">
      <c r="A6">
        <v>0.4</v>
      </c>
      <c r="B6" s="2">
        <v>24.287710000000001</v>
      </c>
    </row>
    <row r="7" spans="1:2" x14ac:dyDescent="0.25">
      <c r="A7">
        <v>0.5</v>
      </c>
      <c r="B7" s="2">
        <v>25.391062500000004</v>
      </c>
    </row>
    <row r="8" spans="1:2" x14ac:dyDescent="0.25">
      <c r="A8">
        <v>0.6</v>
      </c>
      <c r="B8" s="2">
        <v>24.134077500000004</v>
      </c>
    </row>
  </sheetData>
  <pageMargins left="0.7" right="0.7" top="0.75" bottom="0.75" header="0.3" footer="0.3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8.5703125" customWidth="1"/>
    <col min="3" max="3" width="29.28515625" customWidth="1"/>
  </cols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24.636869999999998</v>
      </c>
      <c r="D2">
        <v>1</v>
      </c>
    </row>
    <row r="3" spans="1:4" x14ac:dyDescent="0.25">
      <c r="A3">
        <v>0.2</v>
      </c>
      <c r="B3">
        <v>4</v>
      </c>
      <c r="C3">
        <v>23.519549999999999</v>
      </c>
      <c r="D3">
        <v>1</v>
      </c>
    </row>
    <row r="4" spans="1:4" x14ac:dyDescent="0.25">
      <c r="A4">
        <v>0.2</v>
      </c>
      <c r="B4">
        <v>5</v>
      </c>
      <c r="C4">
        <v>25.223459999999999</v>
      </c>
      <c r="D4">
        <v>1</v>
      </c>
    </row>
    <row r="5" spans="1:4" x14ac:dyDescent="0.25">
      <c r="A5">
        <v>0.2</v>
      </c>
      <c r="B5">
        <v>6</v>
      </c>
      <c r="C5">
        <v>25.279330000000002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24.10615</v>
      </c>
      <c r="D7">
        <v>1</v>
      </c>
    </row>
    <row r="8" spans="1:4" x14ac:dyDescent="0.25">
      <c r="A8">
        <v>0.3</v>
      </c>
      <c r="B8">
        <v>4</v>
      </c>
      <c r="C8">
        <v>24.162009999999999</v>
      </c>
      <c r="D8">
        <v>1</v>
      </c>
    </row>
    <row r="9" spans="1:4" x14ac:dyDescent="0.25">
      <c r="A9">
        <v>0.3</v>
      </c>
      <c r="B9">
        <v>5</v>
      </c>
      <c r="C9">
        <v>25.0838</v>
      </c>
      <c r="D9">
        <v>1</v>
      </c>
    </row>
    <row r="10" spans="1:4" x14ac:dyDescent="0.25">
      <c r="A10">
        <v>0.3</v>
      </c>
      <c r="B10">
        <v>6</v>
      </c>
      <c r="C10">
        <v>25.446929999999998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23.519549999999999</v>
      </c>
      <c r="D12">
        <v>1</v>
      </c>
    </row>
    <row r="13" spans="1:4" x14ac:dyDescent="0.25">
      <c r="A13">
        <v>0.4</v>
      </c>
      <c r="B13">
        <v>4</v>
      </c>
      <c r="C13">
        <v>23.603349999999999</v>
      </c>
      <c r="D13">
        <v>1</v>
      </c>
    </row>
    <row r="14" spans="1:4" x14ac:dyDescent="0.25">
      <c r="A14">
        <v>0.4</v>
      </c>
      <c r="B14">
        <v>5</v>
      </c>
      <c r="C14">
        <v>24.581009999999999</v>
      </c>
      <c r="D14">
        <v>1</v>
      </c>
    </row>
    <row r="15" spans="1:4" x14ac:dyDescent="0.25">
      <c r="A15">
        <v>0.4</v>
      </c>
      <c r="B15">
        <v>6</v>
      </c>
      <c r="C15">
        <v>25.446929999999998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25.279330000000002</v>
      </c>
      <c r="D17">
        <v>2</v>
      </c>
    </row>
    <row r="18" spans="1:5" x14ac:dyDescent="0.25">
      <c r="A18">
        <v>0.5</v>
      </c>
      <c r="B18">
        <v>4</v>
      </c>
      <c r="C18">
        <v>24.301680000000001</v>
      </c>
      <c r="D18">
        <v>1</v>
      </c>
      <c r="E18">
        <v>26.787710000000001</v>
      </c>
    </row>
    <row r="19" spans="1:5" x14ac:dyDescent="0.25">
      <c r="A19">
        <v>0.5</v>
      </c>
      <c r="B19">
        <v>5</v>
      </c>
      <c r="C19">
        <v>25.195530000000002</v>
      </c>
      <c r="D19">
        <v>1</v>
      </c>
    </row>
    <row r="20" spans="1:5" x14ac:dyDescent="0.25">
      <c r="A20">
        <v>0.5</v>
      </c>
      <c r="B20">
        <v>6</v>
      </c>
      <c r="C20">
        <v>26.787710000000001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24.6648</v>
      </c>
      <c r="D22">
        <v>2</v>
      </c>
    </row>
    <row r="23" spans="1:5" x14ac:dyDescent="0.25">
      <c r="A23">
        <v>0.6</v>
      </c>
      <c r="B23">
        <v>4</v>
      </c>
      <c r="C23">
        <v>23.603349999999999</v>
      </c>
      <c r="D23">
        <v>1</v>
      </c>
    </row>
    <row r="24" spans="1:5" x14ac:dyDescent="0.25">
      <c r="A24">
        <v>0.6</v>
      </c>
      <c r="B24">
        <v>5</v>
      </c>
      <c r="C24">
        <v>23.407820000000001</v>
      </c>
      <c r="D24">
        <v>1</v>
      </c>
    </row>
    <row r="25" spans="1:5" x14ac:dyDescent="0.25">
      <c r="A25">
        <v>0.6</v>
      </c>
      <c r="B25">
        <v>6</v>
      </c>
      <c r="C25">
        <v>24.860340000000001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24.635475000000003</v>
      </c>
    </row>
    <row r="28" spans="1:5" x14ac:dyDescent="0.25">
      <c r="B28" t="s">
        <v>43</v>
      </c>
      <c r="C28">
        <v>54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B22" sqref="B22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24.446928</v>
      </c>
    </row>
    <row r="5" spans="1:2" x14ac:dyDescent="0.25">
      <c r="A5">
        <v>4</v>
      </c>
      <c r="B5" s="2">
        <v>24.826813999999999</v>
      </c>
    </row>
    <row r="6" spans="1:2" x14ac:dyDescent="0.25">
      <c r="A6">
        <v>5</v>
      </c>
      <c r="B6" s="2">
        <v>24.988826</v>
      </c>
    </row>
    <row r="7" spans="1:2" x14ac:dyDescent="0.25">
      <c r="A7">
        <v>6</v>
      </c>
      <c r="B7" s="2">
        <v>24.837988000000003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2" width="16.5703125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33.852407999999997</v>
      </c>
    </row>
    <row r="5" spans="1:2" x14ac:dyDescent="0.25">
      <c r="A5">
        <v>0.3</v>
      </c>
      <c r="B5" s="2">
        <v>32.976862000000004</v>
      </c>
    </row>
    <row r="6" spans="1:2" x14ac:dyDescent="0.25">
      <c r="A6">
        <v>0.4</v>
      </c>
      <c r="B6" s="2">
        <v>33.497185999999999</v>
      </c>
    </row>
    <row r="7" spans="1:2" x14ac:dyDescent="0.25">
      <c r="A7">
        <v>0.5</v>
      </c>
      <c r="B7" s="2">
        <v>34.727955999999999</v>
      </c>
    </row>
    <row r="8" spans="1:2" x14ac:dyDescent="0.25">
      <c r="A8">
        <v>0.6</v>
      </c>
      <c r="B8" s="2">
        <v>30.326456</v>
      </c>
    </row>
  </sheetData>
  <pageMargins left="0.7" right="0.7" top="0.75" bottom="0.75" header="0.3" footer="0.3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24.986035000000001</v>
      </c>
    </row>
    <row r="5" spans="1:2" x14ac:dyDescent="0.25">
      <c r="A5">
        <v>0.3</v>
      </c>
      <c r="B5" s="2">
        <v>24.3645225</v>
      </c>
    </row>
    <row r="6" spans="1:2" x14ac:dyDescent="0.25">
      <c r="A6">
        <v>0.4</v>
      </c>
      <c r="B6" s="2">
        <v>24.2877075</v>
      </c>
    </row>
    <row r="7" spans="1:2" x14ac:dyDescent="0.25">
      <c r="A7">
        <v>0.5</v>
      </c>
      <c r="B7" s="2">
        <v>26.089385</v>
      </c>
    </row>
    <row r="8" spans="1:2" x14ac:dyDescent="0.25">
      <c r="A8">
        <v>0.6</v>
      </c>
      <c r="B8" s="2">
        <v>24.148045</v>
      </c>
    </row>
  </sheetData>
  <pageMargins left="0.7" right="0.7" top="0.75" bottom="0.75" header="0.3" footer="0.3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D2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24.581009999999999</v>
      </c>
      <c r="D2">
        <v>1</v>
      </c>
    </row>
    <row r="3" spans="1:4" x14ac:dyDescent="0.25">
      <c r="A3">
        <v>0.2</v>
      </c>
      <c r="B3">
        <v>4</v>
      </c>
      <c r="C3">
        <v>25.363130000000002</v>
      </c>
      <c r="D3">
        <v>1</v>
      </c>
    </row>
    <row r="4" spans="1:4" x14ac:dyDescent="0.25">
      <c r="A4">
        <v>0.2</v>
      </c>
      <c r="B4">
        <v>5</v>
      </c>
      <c r="C4">
        <v>25.3352</v>
      </c>
      <c r="D4">
        <v>1</v>
      </c>
    </row>
    <row r="5" spans="1:4" x14ac:dyDescent="0.25">
      <c r="A5">
        <v>0.2</v>
      </c>
      <c r="B5">
        <v>6</v>
      </c>
      <c r="C5">
        <v>24.6648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23.575420000000001</v>
      </c>
      <c r="D7">
        <v>1</v>
      </c>
    </row>
    <row r="8" spans="1:4" x14ac:dyDescent="0.25">
      <c r="A8">
        <v>0.3</v>
      </c>
      <c r="B8">
        <v>4</v>
      </c>
      <c r="C8">
        <v>24.469270000000002</v>
      </c>
      <c r="D8">
        <v>1</v>
      </c>
    </row>
    <row r="9" spans="1:4" x14ac:dyDescent="0.25">
      <c r="A9">
        <v>0.3</v>
      </c>
      <c r="B9">
        <v>5</v>
      </c>
      <c r="C9">
        <v>24.385470000000002</v>
      </c>
      <c r="D9">
        <v>1</v>
      </c>
    </row>
    <row r="10" spans="1:4" x14ac:dyDescent="0.25">
      <c r="A10">
        <v>0.3</v>
      </c>
      <c r="B10">
        <v>6</v>
      </c>
      <c r="C10">
        <v>25.027930000000001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24.050280000000001</v>
      </c>
      <c r="D12">
        <v>1</v>
      </c>
    </row>
    <row r="13" spans="1:4" x14ac:dyDescent="0.25">
      <c r="A13">
        <v>0.4</v>
      </c>
      <c r="B13">
        <v>4</v>
      </c>
      <c r="C13">
        <v>24.162009999999999</v>
      </c>
      <c r="D13">
        <v>1</v>
      </c>
    </row>
    <row r="14" spans="1:4" x14ac:dyDescent="0.25">
      <c r="A14">
        <v>0.4</v>
      </c>
      <c r="B14">
        <v>5</v>
      </c>
      <c r="C14">
        <v>24.385470000000002</v>
      </c>
      <c r="D14">
        <v>1</v>
      </c>
    </row>
    <row r="15" spans="1:4" x14ac:dyDescent="0.25">
      <c r="A15">
        <v>0.4</v>
      </c>
      <c r="B15">
        <v>6</v>
      </c>
      <c r="C15">
        <v>24.553070000000002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25.949719999999999</v>
      </c>
      <c r="D17">
        <v>2</v>
      </c>
    </row>
    <row r="18" spans="1:5" x14ac:dyDescent="0.25">
      <c r="A18">
        <v>0.5</v>
      </c>
      <c r="B18">
        <v>4</v>
      </c>
      <c r="C18">
        <v>25.977650000000001</v>
      </c>
      <c r="D18">
        <v>1</v>
      </c>
      <c r="E18">
        <v>26.815639999999998</v>
      </c>
    </row>
    <row r="19" spans="1:5" x14ac:dyDescent="0.25">
      <c r="A19">
        <v>0.5</v>
      </c>
      <c r="B19">
        <v>5</v>
      </c>
      <c r="C19">
        <v>26.815639999999998</v>
      </c>
      <c r="D19">
        <v>1</v>
      </c>
    </row>
    <row r="20" spans="1:5" x14ac:dyDescent="0.25">
      <c r="A20">
        <v>0.5</v>
      </c>
      <c r="B20">
        <v>6</v>
      </c>
      <c r="C20">
        <v>25.614529999999998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24.078209999999999</v>
      </c>
      <c r="D22">
        <v>2</v>
      </c>
    </row>
    <row r="23" spans="1:5" x14ac:dyDescent="0.25">
      <c r="A23">
        <v>0.6</v>
      </c>
      <c r="B23">
        <v>4</v>
      </c>
      <c r="C23">
        <v>24.162009999999999</v>
      </c>
      <c r="D23">
        <v>1</v>
      </c>
    </row>
    <row r="24" spans="1:5" x14ac:dyDescent="0.25">
      <c r="A24">
        <v>0.6</v>
      </c>
      <c r="B24">
        <v>5</v>
      </c>
      <c r="C24">
        <v>24.022349999999999</v>
      </c>
      <c r="D24">
        <v>1</v>
      </c>
    </row>
    <row r="25" spans="1:5" x14ac:dyDescent="0.25">
      <c r="A25">
        <v>0.6</v>
      </c>
      <c r="B25">
        <v>6</v>
      </c>
      <c r="C25">
        <v>24.329609999999999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24.775139000000003</v>
      </c>
    </row>
    <row r="28" spans="1:5" x14ac:dyDescent="0.25">
      <c r="B28" t="s">
        <v>43</v>
      </c>
      <c r="C28">
        <v>54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B26" sqref="B26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25.083800000000004</v>
      </c>
    </row>
    <row r="5" spans="1:2" x14ac:dyDescent="0.25">
      <c r="A5">
        <v>4</v>
      </c>
      <c r="B5" s="2">
        <v>26.094974000000001</v>
      </c>
    </row>
    <row r="6" spans="1:2" x14ac:dyDescent="0.25">
      <c r="A6">
        <v>5</v>
      </c>
      <c r="B6" s="2">
        <v>25.770949999999999</v>
      </c>
    </row>
    <row r="7" spans="1:2" x14ac:dyDescent="0.25">
      <c r="A7">
        <v>6</v>
      </c>
      <c r="B7" s="2">
        <v>25.983238</v>
      </c>
    </row>
  </sheetData>
  <pageMargins left="0.7" right="0.7" top="0.75" bottom="0.75" header="0.3" footer="0.3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O9" sqref="O9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25.300279999999997</v>
      </c>
    </row>
    <row r="5" spans="1:2" x14ac:dyDescent="0.25">
      <c r="A5">
        <v>0.3</v>
      </c>
      <c r="B5" s="2">
        <v>25.698325000000001</v>
      </c>
    </row>
    <row r="6" spans="1:2" x14ac:dyDescent="0.25">
      <c r="A6">
        <v>0.4</v>
      </c>
      <c r="B6" s="2">
        <v>25.9427375</v>
      </c>
    </row>
    <row r="7" spans="1:2" x14ac:dyDescent="0.25">
      <c r="A7">
        <v>0.5</v>
      </c>
      <c r="B7" s="2">
        <v>26.124302499999999</v>
      </c>
    </row>
    <row r="8" spans="1:2" x14ac:dyDescent="0.25">
      <c r="A8">
        <v>0.6</v>
      </c>
      <c r="B8" s="2">
        <v>25.600557500000001</v>
      </c>
    </row>
  </sheetData>
  <pageMargins left="0.7" right="0.7" top="0.75" bottom="0.75" header="0.3" footer="0.3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8.42578125" customWidth="1"/>
    <col min="3" max="3" width="29.28515625" customWidth="1"/>
  </cols>
  <sheetData>
    <row r="1" spans="1:4" x14ac:dyDescent="0.25">
      <c r="A1" t="s">
        <v>0</v>
      </c>
      <c r="B1" t="s">
        <v>1</v>
      </c>
      <c r="C1" t="s">
        <v>8</v>
      </c>
      <c r="D1" t="s">
        <v>71</v>
      </c>
    </row>
    <row r="2" spans="1:4" x14ac:dyDescent="0.25">
      <c r="A2">
        <v>0.2</v>
      </c>
      <c r="B2">
        <v>3</v>
      </c>
      <c r="C2">
        <v>24.10615</v>
      </c>
      <c r="D2">
        <v>1</v>
      </c>
    </row>
    <row r="3" spans="1:4" x14ac:dyDescent="0.25">
      <c r="A3">
        <v>0.2</v>
      </c>
      <c r="B3">
        <v>4</v>
      </c>
      <c r="C3">
        <v>25.363130000000002</v>
      </c>
      <c r="D3">
        <v>1</v>
      </c>
    </row>
    <row r="4" spans="1:4" x14ac:dyDescent="0.25">
      <c r="A4">
        <v>0.2</v>
      </c>
      <c r="B4">
        <v>5</v>
      </c>
      <c r="C4">
        <v>26.033519999999999</v>
      </c>
      <c r="D4">
        <v>1</v>
      </c>
    </row>
    <row r="5" spans="1:4" x14ac:dyDescent="0.25">
      <c r="A5">
        <v>0.2</v>
      </c>
      <c r="B5">
        <v>6</v>
      </c>
      <c r="C5">
        <v>25.698319999999999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25.111730000000001</v>
      </c>
      <c r="D7">
        <v>1</v>
      </c>
    </row>
    <row r="8" spans="1:4" x14ac:dyDescent="0.25">
      <c r="A8">
        <v>0.3</v>
      </c>
      <c r="B8">
        <v>4</v>
      </c>
      <c r="C8">
        <v>26.033519999999999</v>
      </c>
      <c r="D8">
        <v>1</v>
      </c>
    </row>
    <row r="9" spans="1:4" x14ac:dyDescent="0.25">
      <c r="A9">
        <v>0.3</v>
      </c>
      <c r="B9">
        <v>5</v>
      </c>
      <c r="C9">
        <v>26.36872</v>
      </c>
      <c r="D9">
        <v>1</v>
      </c>
    </row>
    <row r="10" spans="1:4" x14ac:dyDescent="0.25">
      <c r="A10">
        <v>0.3</v>
      </c>
      <c r="B10">
        <v>6</v>
      </c>
      <c r="C10">
        <v>25.279330000000002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25.0838</v>
      </c>
      <c r="D12">
        <v>1</v>
      </c>
    </row>
    <row r="13" spans="1:4" x14ac:dyDescent="0.25">
      <c r="A13">
        <v>0.4</v>
      </c>
      <c r="B13">
        <v>4</v>
      </c>
      <c r="C13">
        <v>26.983239999999999</v>
      </c>
      <c r="D13">
        <v>1</v>
      </c>
    </row>
    <row r="14" spans="1:4" x14ac:dyDescent="0.25">
      <c r="A14">
        <v>0.4</v>
      </c>
      <c r="B14">
        <v>5</v>
      </c>
      <c r="C14">
        <v>25.1676</v>
      </c>
      <c r="D14">
        <v>1</v>
      </c>
    </row>
    <row r="15" spans="1:4" x14ac:dyDescent="0.25">
      <c r="A15">
        <v>0.4</v>
      </c>
      <c r="B15">
        <v>6</v>
      </c>
      <c r="C15">
        <v>26.53631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25.64246</v>
      </c>
      <c r="D17">
        <v>2</v>
      </c>
    </row>
    <row r="18" spans="1:5" x14ac:dyDescent="0.25">
      <c r="A18">
        <v>0.5</v>
      </c>
      <c r="B18">
        <v>4</v>
      </c>
      <c r="C18">
        <v>26.36872</v>
      </c>
      <c r="D18">
        <v>1</v>
      </c>
      <c r="E18">
        <v>26.983239999999999</v>
      </c>
    </row>
    <row r="19" spans="1:5" x14ac:dyDescent="0.25">
      <c r="A19">
        <v>0.5</v>
      </c>
      <c r="B19">
        <v>5</v>
      </c>
      <c r="C19">
        <v>25.865919999999999</v>
      </c>
      <c r="D19">
        <v>1</v>
      </c>
    </row>
    <row r="20" spans="1:5" x14ac:dyDescent="0.25">
      <c r="A20">
        <v>0.5</v>
      </c>
      <c r="B20">
        <v>6</v>
      </c>
      <c r="C20">
        <v>26.62011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25.47486</v>
      </c>
      <c r="D22">
        <v>2</v>
      </c>
    </row>
    <row r="23" spans="1:5" x14ac:dyDescent="0.25">
      <c r="A23">
        <v>0.6</v>
      </c>
      <c r="B23">
        <v>4</v>
      </c>
      <c r="C23">
        <v>25.72626</v>
      </c>
      <c r="D23">
        <v>1</v>
      </c>
    </row>
    <row r="24" spans="1:5" x14ac:dyDescent="0.25">
      <c r="A24">
        <v>0.6</v>
      </c>
      <c r="B24">
        <v>5</v>
      </c>
      <c r="C24">
        <v>25.418990000000001</v>
      </c>
      <c r="D24">
        <v>1</v>
      </c>
    </row>
    <row r="25" spans="1:5" x14ac:dyDescent="0.25">
      <c r="A25">
        <v>0.6</v>
      </c>
      <c r="B25">
        <v>6</v>
      </c>
      <c r="C25">
        <v>25.782119999999999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25.733240500000001</v>
      </c>
    </row>
    <row r="28" spans="1:5" x14ac:dyDescent="0.25">
      <c r="B28" t="s">
        <v>43</v>
      </c>
      <c r="C28">
        <v>54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D24" sqref="D24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25.128492000000001</v>
      </c>
    </row>
    <row r="5" spans="1:2" x14ac:dyDescent="0.25">
      <c r="A5">
        <v>4</v>
      </c>
      <c r="B5" s="2">
        <v>25.201118000000001</v>
      </c>
    </row>
    <row r="6" spans="1:2" x14ac:dyDescent="0.25">
      <c r="A6">
        <v>5</v>
      </c>
      <c r="B6" s="2">
        <v>25.407821999999999</v>
      </c>
    </row>
    <row r="7" spans="1:2" x14ac:dyDescent="0.25">
      <c r="A7">
        <v>6</v>
      </c>
      <c r="B7" s="2">
        <v>24.759778000000001</v>
      </c>
    </row>
  </sheetData>
  <pageMargins left="0.7" right="0.7" top="0.75" bottom="0.75" header="0.3" footer="0.3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P12" sqref="P12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24.853355000000001</v>
      </c>
    </row>
    <row r="5" spans="1:2" x14ac:dyDescent="0.25">
      <c r="A5">
        <v>0.3</v>
      </c>
      <c r="B5" s="2">
        <v>25.104750000000003</v>
      </c>
    </row>
    <row r="6" spans="1:2" x14ac:dyDescent="0.25">
      <c r="A6">
        <v>0.4</v>
      </c>
      <c r="B6" s="2">
        <v>24.350557500000001</v>
      </c>
    </row>
    <row r="7" spans="1:2" x14ac:dyDescent="0.25">
      <c r="A7">
        <v>0.5</v>
      </c>
      <c r="B7" s="2">
        <v>25.076817500000001</v>
      </c>
    </row>
    <row r="8" spans="1:2" x14ac:dyDescent="0.25">
      <c r="A8">
        <v>0.6</v>
      </c>
      <c r="B8" s="2">
        <v>26.2360325</v>
      </c>
    </row>
  </sheetData>
  <pageMargins left="0.7" right="0.7" top="0.75" bottom="0.75" header="0.3" footer="0.3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  <c r="D1" t="s">
        <v>71</v>
      </c>
    </row>
    <row r="2" spans="1:4" x14ac:dyDescent="0.25">
      <c r="A2">
        <v>0.2</v>
      </c>
      <c r="B2">
        <v>3</v>
      </c>
      <c r="C2">
        <v>24.692740000000001</v>
      </c>
      <c r="D2">
        <v>1</v>
      </c>
    </row>
    <row r="3" spans="1:4" x14ac:dyDescent="0.25">
      <c r="A3">
        <v>0.2</v>
      </c>
      <c r="B3">
        <v>4</v>
      </c>
      <c r="C3">
        <v>24.776540000000001</v>
      </c>
      <c r="D3">
        <v>1</v>
      </c>
    </row>
    <row r="4" spans="1:4" x14ac:dyDescent="0.25">
      <c r="A4">
        <v>0.2</v>
      </c>
      <c r="B4">
        <v>5</v>
      </c>
      <c r="C4">
        <v>25.614529999999998</v>
      </c>
      <c r="D4">
        <v>1</v>
      </c>
    </row>
    <row r="5" spans="1:4" x14ac:dyDescent="0.25">
      <c r="A5">
        <v>0.2</v>
      </c>
      <c r="B5">
        <v>6</v>
      </c>
      <c r="C5">
        <v>24.329609999999999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25.446929999999998</v>
      </c>
      <c r="D7">
        <v>1</v>
      </c>
    </row>
    <row r="8" spans="1:4" x14ac:dyDescent="0.25">
      <c r="A8">
        <v>0.3</v>
      </c>
      <c r="B8">
        <v>4</v>
      </c>
      <c r="C8">
        <v>25.72626</v>
      </c>
      <c r="D8">
        <v>1</v>
      </c>
    </row>
    <row r="9" spans="1:4" x14ac:dyDescent="0.25">
      <c r="A9">
        <v>0.3</v>
      </c>
      <c r="B9">
        <v>5</v>
      </c>
      <c r="C9">
        <v>24.944130000000001</v>
      </c>
      <c r="D9">
        <v>1</v>
      </c>
    </row>
    <row r="10" spans="1:4" x14ac:dyDescent="0.25">
      <c r="A10">
        <v>0.3</v>
      </c>
      <c r="B10">
        <v>6</v>
      </c>
      <c r="C10">
        <v>24.301680000000001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24.27374</v>
      </c>
      <c r="D12">
        <v>1</v>
      </c>
    </row>
    <row r="13" spans="1:4" x14ac:dyDescent="0.25">
      <c r="A13">
        <v>0.4</v>
      </c>
      <c r="B13">
        <v>4</v>
      </c>
      <c r="C13">
        <v>24.636869999999998</v>
      </c>
      <c r="D13">
        <v>1</v>
      </c>
    </row>
    <row r="14" spans="1:4" x14ac:dyDescent="0.25">
      <c r="A14">
        <v>0.4</v>
      </c>
      <c r="B14">
        <v>5</v>
      </c>
      <c r="C14">
        <v>24.162009999999999</v>
      </c>
      <c r="D14">
        <v>1</v>
      </c>
    </row>
    <row r="15" spans="1:4" x14ac:dyDescent="0.25">
      <c r="A15">
        <v>0.4</v>
      </c>
      <c r="B15">
        <v>6</v>
      </c>
      <c r="C15">
        <v>24.329609999999999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24.413409999999999</v>
      </c>
      <c r="D17">
        <v>1</v>
      </c>
    </row>
    <row r="18" spans="1:5" x14ac:dyDescent="0.25">
      <c r="A18">
        <v>0.5</v>
      </c>
      <c r="B18">
        <v>4</v>
      </c>
      <c r="C18">
        <v>25.223459999999999</v>
      </c>
      <c r="D18">
        <v>1</v>
      </c>
      <c r="E18">
        <v>26.983239999999999</v>
      </c>
    </row>
    <row r="19" spans="1:5" x14ac:dyDescent="0.25">
      <c r="A19">
        <v>0.5</v>
      </c>
      <c r="B19">
        <v>5</v>
      </c>
      <c r="C19">
        <v>25.3352</v>
      </c>
      <c r="D19">
        <v>1</v>
      </c>
    </row>
    <row r="20" spans="1:5" x14ac:dyDescent="0.25">
      <c r="A20">
        <v>0.5</v>
      </c>
      <c r="B20">
        <v>6</v>
      </c>
      <c r="C20">
        <v>25.3352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26.815639999999998</v>
      </c>
      <c r="D22">
        <v>2</v>
      </c>
    </row>
    <row r="23" spans="1:5" x14ac:dyDescent="0.25">
      <c r="A23">
        <v>0.6</v>
      </c>
      <c r="B23">
        <v>4</v>
      </c>
      <c r="C23">
        <v>25.64246</v>
      </c>
      <c r="D23">
        <v>1</v>
      </c>
    </row>
    <row r="24" spans="1:5" x14ac:dyDescent="0.25">
      <c r="A24">
        <v>0.6</v>
      </c>
      <c r="B24">
        <v>5</v>
      </c>
      <c r="C24">
        <v>26.983239999999999</v>
      </c>
      <c r="D24">
        <v>1</v>
      </c>
    </row>
    <row r="25" spans="1:5" x14ac:dyDescent="0.25">
      <c r="A25">
        <v>0.6</v>
      </c>
      <c r="B25">
        <v>6</v>
      </c>
      <c r="C25">
        <v>25.502790000000001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25.124302499999999</v>
      </c>
    </row>
    <row r="28" spans="1:5" x14ac:dyDescent="0.25">
      <c r="B28" t="s">
        <v>43</v>
      </c>
      <c r="C28">
        <v>54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R55" sqref="R5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S42" sqref="S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>
      <selection activeCell="N64" sqref="N64"/>
    </sheetView>
  </sheetViews>
  <sheetFormatPr defaultRowHeight="15" x14ac:dyDescent="0.25"/>
  <cols>
    <col min="1" max="1" width="8" customWidth="1"/>
    <col min="2" max="2" width="20.28515625" customWidth="1"/>
    <col min="3" max="3" width="28.28515625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37.829889999999999</v>
      </c>
    </row>
    <row r="3" spans="1:5" x14ac:dyDescent="0.25">
      <c r="A3">
        <v>0.2</v>
      </c>
      <c r="B3">
        <v>4</v>
      </c>
      <c r="C3">
        <v>32.701689999999999</v>
      </c>
    </row>
    <row r="4" spans="1:5" x14ac:dyDescent="0.25">
      <c r="A4">
        <v>0.2</v>
      </c>
      <c r="B4">
        <v>5</v>
      </c>
      <c r="C4">
        <v>35.834899999999998</v>
      </c>
    </row>
    <row r="5" spans="1:5" x14ac:dyDescent="0.25">
      <c r="A5">
        <v>0.2</v>
      </c>
      <c r="B5">
        <v>6</v>
      </c>
      <c r="C5">
        <v>33.333329999999997</v>
      </c>
    </row>
    <row r="6" spans="1:5" x14ac:dyDescent="0.25">
      <c r="A6">
        <v>0.2</v>
      </c>
      <c r="B6">
        <v>7</v>
      </c>
      <c r="C6">
        <v>29.56223</v>
      </c>
    </row>
    <row r="7" spans="1:5" x14ac:dyDescent="0.25">
      <c r="A7">
        <v>0.3</v>
      </c>
      <c r="B7">
        <v>3</v>
      </c>
      <c r="C7">
        <v>33.708570000000002</v>
      </c>
      <c r="E7" t="s">
        <v>2</v>
      </c>
    </row>
    <row r="8" spans="1:5" x14ac:dyDescent="0.25">
      <c r="A8">
        <v>0.3</v>
      </c>
      <c r="B8">
        <v>4</v>
      </c>
      <c r="C8">
        <v>33.176990000000004</v>
      </c>
      <c r="E8" t="s">
        <v>25</v>
      </c>
    </row>
    <row r="9" spans="1:5" x14ac:dyDescent="0.25">
      <c r="A9">
        <v>0.3</v>
      </c>
      <c r="B9">
        <v>5</v>
      </c>
      <c r="C9">
        <v>35.803629999999998</v>
      </c>
    </row>
    <row r="10" spans="1:5" x14ac:dyDescent="0.25">
      <c r="A10">
        <v>0.3</v>
      </c>
      <c r="B10">
        <v>6</v>
      </c>
      <c r="C10">
        <v>33.377110000000002</v>
      </c>
      <c r="E10" t="s">
        <v>24</v>
      </c>
    </row>
    <row r="11" spans="1:5" x14ac:dyDescent="0.25">
      <c r="A11">
        <v>0.3</v>
      </c>
      <c r="B11">
        <v>7</v>
      </c>
      <c r="C11">
        <v>28.818010000000001</v>
      </c>
      <c r="E11" t="s">
        <v>26</v>
      </c>
    </row>
    <row r="12" spans="1:5" x14ac:dyDescent="0.25">
      <c r="A12">
        <v>0.4</v>
      </c>
      <c r="B12">
        <v>3</v>
      </c>
      <c r="C12">
        <v>35.472169999999998</v>
      </c>
    </row>
    <row r="13" spans="1:5" x14ac:dyDescent="0.25">
      <c r="A13">
        <v>0.4</v>
      </c>
      <c r="B13">
        <v>4</v>
      </c>
      <c r="C13">
        <v>30.637899999999998</v>
      </c>
    </row>
    <row r="14" spans="1:5" x14ac:dyDescent="0.25">
      <c r="A14">
        <v>0.4</v>
      </c>
      <c r="B14">
        <v>5</v>
      </c>
      <c r="C14">
        <v>34.096310000000003</v>
      </c>
      <c r="E14" t="s">
        <v>27</v>
      </c>
    </row>
    <row r="15" spans="1:5" x14ac:dyDescent="0.25">
      <c r="A15">
        <v>0.4</v>
      </c>
      <c r="B15">
        <v>6</v>
      </c>
      <c r="C15">
        <v>32.432769999999998</v>
      </c>
    </row>
    <row r="16" spans="1:5" x14ac:dyDescent="0.25">
      <c r="A16">
        <v>0.4</v>
      </c>
      <c r="B16">
        <v>7</v>
      </c>
      <c r="C16">
        <v>34.846780000000003</v>
      </c>
    </row>
    <row r="17" spans="1:5" x14ac:dyDescent="0.25">
      <c r="A17">
        <v>0.5</v>
      </c>
      <c r="B17">
        <v>3</v>
      </c>
      <c r="C17">
        <v>37.579740000000001</v>
      </c>
      <c r="E17" t="s">
        <v>41</v>
      </c>
    </row>
    <row r="18" spans="1:5" x14ac:dyDescent="0.25">
      <c r="A18">
        <v>0.5</v>
      </c>
      <c r="B18">
        <v>4</v>
      </c>
      <c r="C18">
        <v>29.043150000000001</v>
      </c>
      <c r="E18">
        <v>37.979990000000001</v>
      </c>
    </row>
    <row r="19" spans="1:5" x14ac:dyDescent="0.25">
      <c r="A19">
        <v>0.5</v>
      </c>
      <c r="B19">
        <v>5</v>
      </c>
      <c r="C19">
        <v>36.672919999999998</v>
      </c>
    </row>
    <row r="20" spans="1:5" x14ac:dyDescent="0.25">
      <c r="A20">
        <v>0.5</v>
      </c>
      <c r="B20">
        <v>6</v>
      </c>
      <c r="C20">
        <v>37.979990000000001</v>
      </c>
      <c r="E20" t="s">
        <v>20</v>
      </c>
    </row>
    <row r="21" spans="1:5" x14ac:dyDescent="0.25">
      <c r="A21">
        <v>0.5</v>
      </c>
      <c r="B21">
        <v>7</v>
      </c>
      <c r="C21">
        <v>32.363979999999998</v>
      </c>
      <c r="E21" t="s">
        <v>21</v>
      </c>
    </row>
    <row r="22" spans="1:5" x14ac:dyDescent="0.25">
      <c r="A22">
        <v>0.6</v>
      </c>
      <c r="B22">
        <v>3</v>
      </c>
      <c r="C22">
        <v>31.8324</v>
      </c>
      <c r="E22" t="s">
        <v>22</v>
      </c>
    </row>
    <row r="23" spans="1:5" x14ac:dyDescent="0.25">
      <c r="A23">
        <v>0.6</v>
      </c>
      <c r="B23">
        <v>4</v>
      </c>
      <c r="C23">
        <v>27.567229999999999</v>
      </c>
    </row>
    <row r="24" spans="1:5" x14ac:dyDescent="0.25">
      <c r="A24">
        <v>0.6</v>
      </c>
      <c r="B24">
        <v>5</v>
      </c>
      <c r="C24">
        <v>31.976240000000001</v>
      </c>
    </row>
    <row r="25" spans="1:5" x14ac:dyDescent="0.25">
      <c r="A25">
        <v>0.6</v>
      </c>
      <c r="B25">
        <v>6</v>
      </c>
      <c r="C25">
        <v>31.65729</v>
      </c>
    </row>
    <row r="26" spans="1:5" x14ac:dyDescent="0.25">
      <c r="A26">
        <v>0.6</v>
      </c>
      <c r="B26">
        <v>7</v>
      </c>
      <c r="C26">
        <v>28.599119999999999</v>
      </c>
    </row>
    <row r="27" spans="1:5" x14ac:dyDescent="0.25">
      <c r="B27" t="s">
        <v>7</v>
      </c>
      <c r="C27">
        <f xml:space="preserve"> AVERAGE(C2:C26)</f>
        <v>33.076173599999997</v>
      </c>
    </row>
    <row r="28" spans="1:5" x14ac:dyDescent="0.25">
      <c r="B28" t="s">
        <v>11</v>
      </c>
      <c r="C28">
        <f>AVERAGE(C2,C4:C7,C9:C12,C14:C17,C19:C22,C24:C26)</f>
        <v>33.688868999999997</v>
      </c>
    </row>
    <row r="29" spans="1:5" x14ac:dyDescent="0.25">
      <c r="B29" t="s">
        <v>10</v>
      </c>
      <c r="C29">
        <f>C28-C27</f>
        <v>0.61269539999999978</v>
      </c>
    </row>
    <row r="30" spans="1:5" x14ac:dyDescent="0.25">
      <c r="B30" t="s">
        <v>9</v>
      </c>
      <c r="C30">
        <f>AVERAGE(C2,C4,C5,C7,C9,C10,C12,C14,C15,C17,C19,C20,C22,C24,C25)</f>
        <v>34.639150666666666</v>
      </c>
    </row>
    <row r="31" spans="1:5" x14ac:dyDescent="0.25">
      <c r="B31" t="s">
        <v>10</v>
      </c>
      <c r="C31">
        <f>C30-C27</f>
        <v>1.5629770666666687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workbookViewId="0">
      <selection activeCell="N64" sqref="N64"/>
    </sheetView>
  </sheetViews>
  <sheetFormatPr defaultRowHeight="15" x14ac:dyDescent="0.25"/>
  <sheetData>
    <row r="1" spans="1:3" x14ac:dyDescent="0.25">
      <c r="A1" t="s">
        <v>73</v>
      </c>
      <c r="B1" t="s">
        <v>12</v>
      </c>
      <c r="C1" t="s">
        <v>38</v>
      </c>
    </row>
    <row r="2" spans="1:3" x14ac:dyDescent="0.25">
      <c r="A2" t="s">
        <v>33</v>
      </c>
      <c r="B2">
        <f>Dermatology_Random!C27</f>
        <v>24.519552499999996</v>
      </c>
      <c r="C2">
        <f>Dermatology_Random!E18</f>
        <v>26.033519999999999</v>
      </c>
    </row>
    <row r="3" spans="1:3" x14ac:dyDescent="0.25">
      <c r="A3" t="s">
        <v>34</v>
      </c>
      <c r="B3">
        <f>Dermatology_Best_Fit!C27</f>
        <v>24.639664500000002</v>
      </c>
      <c r="C3">
        <f>Dermatology_Best_Fit!E18</f>
        <v>25.837990000000001</v>
      </c>
    </row>
    <row r="4" spans="1:3" x14ac:dyDescent="0.25">
      <c r="A4" t="s">
        <v>35</v>
      </c>
      <c r="B4">
        <f>Dermatology_Most_Irregular!C27</f>
        <v>24.564245499999998</v>
      </c>
      <c r="C4">
        <f>Dermatology_Most_Irregular!E18</f>
        <v>26.312850000000001</v>
      </c>
    </row>
    <row r="5" spans="1:3" x14ac:dyDescent="0.25">
      <c r="A5" t="s">
        <v>36</v>
      </c>
      <c r="B5">
        <f>Dermatology_Largest!C27</f>
        <v>24.635475000000003</v>
      </c>
      <c r="C5">
        <f>Dermatology_Largest!E18</f>
        <v>26.787710000000001</v>
      </c>
    </row>
    <row r="6" spans="1:3" x14ac:dyDescent="0.25">
      <c r="A6" t="s">
        <v>37</v>
      </c>
      <c r="B6">
        <f>Dermatology_Closest_To_Half!C27</f>
        <v>24.775139000000003</v>
      </c>
      <c r="C6">
        <f>Dermatology_Closest_To_Half!E18</f>
        <v>26.815639999999998</v>
      </c>
    </row>
    <row r="7" spans="1:3" x14ac:dyDescent="0.25">
      <c r="A7" t="s">
        <v>62</v>
      </c>
      <c r="B7">
        <f>Dermatology_MDC!C27</f>
        <v>25.733240500000001</v>
      </c>
      <c r="C7">
        <f>Dermatology_MDC!E18</f>
        <v>26.983239999999999</v>
      </c>
    </row>
    <row r="8" spans="1:3" x14ac:dyDescent="0.25">
      <c r="A8" t="s">
        <v>76</v>
      </c>
      <c r="B8">
        <f>Dermatology_MCC!C27</f>
        <v>25.124302499999999</v>
      </c>
      <c r="C8">
        <f>Dermatology_MCC!E18</f>
        <v>26.983239999999999</v>
      </c>
    </row>
    <row r="9" spans="1:3" x14ac:dyDescent="0.25">
      <c r="A9" t="s">
        <v>50</v>
      </c>
      <c r="B9">
        <v>54</v>
      </c>
      <c r="C9">
        <v>54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F24" sqref="F24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11.551022</v>
      </c>
    </row>
    <row r="5" spans="1:2" x14ac:dyDescent="0.25">
      <c r="A5">
        <v>4</v>
      </c>
      <c r="B5" s="2">
        <v>11.102039999999999</v>
      </c>
    </row>
    <row r="6" spans="1:2" x14ac:dyDescent="0.25">
      <c r="A6">
        <v>5</v>
      </c>
      <c r="B6" s="2">
        <v>11.775510000000001</v>
      </c>
    </row>
    <row r="7" spans="1:2" x14ac:dyDescent="0.25">
      <c r="A7">
        <v>6</v>
      </c>
      <c r="B7" s="2">
        <v>11.984694000000001</v>
      </c>
    </row>
  </sheetData>
  <pageMargins left="0.7" right="0.7" top="0.75" bottom="0.75" header="0.3" footer="0.3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12.5</v>
      </c>
    </row>
    <row r="5" spans="1:2" x14ac:dyDescent="0.25">
      <c r="A5">
        <v>0.3</v>
      </c>
      <c r="B5" s="2">
        <v>12.6403075</v>
      </c>
    </row>
    <row r="6" spans="1:2" x14ac:dyDescent="0.25">
      <c r="A6">
        <v>0.4</v>
      </c>
      <c r="B6" s="2">
        <v>12.0599475</v>
      </c>
    </row>
    <row r="7" spans="1:2" x14ac:dyDescent="0.25">
      <c r="A7">
        <v>0.5</v>
      </c>
      <c r="B7" s="2">
        <v>11.0522975</v>
      </c>
    </row>
    <row r="8" spans="1:2" x14ac:dyDescent="0.25">
      <c r="A8">
        <v>0.6</v>
      </c>
      <c r="B8" s="2">
        <v>9.76403</v>
      </c>
    </row>
  </sheetData>
  <pageMargins left="0.7" right="0.7" top="0.75" bottom="0.75" header="0.3" footer="0.3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2" max="2" width="18.7109375" customWidth="1"/>
    <col min="3" max="3" width="29.85546875" customWidth="1"/>
  </cols>
  <sheetData>
    <row r="1" spans="1:4" x14ac:dyDescent="0.25">
      <c r="A1" t="s">
        <v>0</v>
      </c>
      <c r="B1" t="s">
        <v>1</v>
      </c>
      <c r="C1" t="s">
        <v>8</v>
      </c>
      <c r="D1" t="s">
        <v>71</v>
      </c>
    </row>
    <row r="2" spans="1:4" x14ac:dyDescent="0.25">
      <c r="A2">
        <v>0.2</v>
      </c>
      <c r="B2">
        <v>3</v>
      </c>
      <c r="C2">
        <v>12.219390000000001</v>
      </c>
      <c r="D2">
        <v>1</v>
      </c>
    </row>
    <row r="3" spans="1:4" x14ac:dyDescent="0.25">
      <c r="A3">
        <v>0.2</v>
      </c>
      <c r="B3">
        <v>4</v>
      </c>
      <c r="C3">
        <v>12.27041</v>
      </c>
      <c r="D3">
        <v>1</v>
      </c>
    </row>
    <row r="4" spans="1:4" x14ac:dyDescent="0.25">
      <c r="A4">
        <v>0.2</v>
      </c>
      <c r="B4">
        <v>5</v>
      </c>
      <c r="C4">
        <v>12.984690000000001</v>
      </c>
      <c r="D4">
        <v>1</v>
      </c>
    </row>
    <row r="5" spans="1:4" x14ac:dyDescent="0.25">
      <c r="A5">
        <v>0.2</v>
      </c>
      <c r="B5">
        <v>6</v>
      </c>
      <c r="C5">
        <v>12.525510000000001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12.19388</v>
      </c>
      <c r="D7">
        <v>1</v>
      </c>
    </row>
    <row r="8" spans="1:4" x14ac:dyDescent="0.25">
      <c r="A8">
        <v>0.3</v>
      </c>
      <c r="B8">
        <v>4</v>
      </c>
      <c r="C8">
        <v>12.11735</v>
      </c>
      <c r="D8">
        <v>1</v>
      </c>
    </row>
    <row r="9" spans="1:4" x14ac:dyDescent="0.25">
      <c r="A9">
        <v>0.3</v>
      </c>
      <c r="B9">
        <v>5</v>
      </c>
      <c r="C9">
        <v>12.704079999999999</v>
      </c>
      <c r="D9">
        <v>1</v>
      </c>
    </row>
    <row r="10" spans="1:4" x14ac:dyDescent="0.25">
      <c r="A10">
        <v>0.3</v>
      </c>
      <c r="B10">
        <v>6</v>
      </c>
      <c r="C10">
        <v>13.545920000000001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11.47959</v>
      </c>
      <c r="D12">
        <v>1</v>
      </c>
    </row>
    <row r="13" spans="1:4" x14ac:dyDescent="0.25">
      <c r="A13">
        <v>0.4</v>
      </c>
      <c r="B13">
        <v>4</v>
      </c>
      <c r="C13">
        <v>11.55612</v>
      </c>
      <c r="D13">
        <v>1</v>
      </c>
    </row>
    <row r="14" spans="1:4" x14ac:dyDescent="0.25">
      <c r="A14">
        <v>0.4</v>
      </c>
      <c r="B14">
        <v>5</v>
      </c>
      <c r="C14">
        <v>12.448980000000001</v>
      </c>
      <c r="D14">
        <v>1</v>
      </c>
    </row>
    <row r="15" spans="1:4" x14ac:dyDescent="0.25">
      <c r="A15">
        <v>0.4</v>
      </c>
      <c r="B15">
        <v>6</v>
      </c>
      <c r="C15">
        <v>12.755100000000001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11.989800000000001</v>
      </c>
      <c r="D17">
        <v>2</v>
      </c>
    </row>
    <row r="18" spans="1:5" x14ac:dyDescent="0.25">
      <c r="A18">
        <v>0.5</v>
      </c>
      <c r="B18">
        <v>4</v>
      </c>
      <c r="C18">
        <v>10.22959</v>
      </c>
      <c r="D18">
        <v>1</v>
      </c>
      <c r="E18">
        <v>13.545920000000001</v>
      </c>
    </row>
    <row r="19" spans="1:5" x14ac:dyDescent="0.25">
      <c r="A19">
        <v>0.5</v>
      </c>
      <c r="B19">
        <v>5</v>
      </c>
      <c r="C19">
        <v>10.86735</v>
      </c>
      <c r="D19">
        <v>1</v>
      </c>
    </row>
    <row r="20" spans="1:5" x14ac:dyDescent="0.25">
      <c r="A20">
        <v>0.5</v>
      </c>
      <c r="B20">
        <v>6</v>
      </c>
      <c r="C20">
        <v>11.122450000000001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9.8724500000000006</v>
      </c>
      <c r="D22">
        <v>2</v>
      </c>
    </row>
    <row r="23" spans="1:5" x14ac:dyDescent="0.25">
      <c r="A23">
        <v>0.6</v>
      </c>
      <c r="B23">
        <v>4</v>
      </c>
      <c r="C23">
        <v>9.3367299999999993</v>
      </c>
      <c r="D23">
        <v>1</v>
      </c>
    </row>
    <row r="24" spans="1:5" x14ac:dyDescent="0.25">
      <c r="A24">
        <v>0.6</v>
      </c>
      <c r="B24">
        <v>5</v>
      </c>
      <c r="C24">
        <v>9.8724500000000006</v>
      </c>
      <c r="D24">
        <v>1</v>
      </c>
    </row>
    <row r="25" spans="1:5" x14ac:dyDescent="0.25">
      <c r="A25">
        <v>0.6</v>
      </c>
      <c r="B25">
        <v>6</v>
      </c>
      <c r="C25">
        <v>9.9744899999999994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11.6033165</v>
      </c>
    </row>
    <row r="28" spans="1:5" x14ac:dyDescent="0.25">
      <c r="B28" t="s">
        <v>43</v>
      </c>
      <c r="C28">
        <v>16.071429999999999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N64" sqref="N64"/>
    </sheetView>
  </sheetViews>
  <sheetFormatPr defaultRowHeight="15" x14ac:dyDescent="0.25"/>
  <cols>
    <col min="2" max="2" width="17.5703125" customWidth="1"/>
    <col min="3" max="3" width="30" customWidth="1"/>
  </cols>
  <sheetData>
    <row r="1" spans="1:6" x14ac:dyDescent="0.25">
      <c r="A1" t="s">
        <v>0</v>
      </c>
      <c r="B1" t="s">
        <v>1</v>
      </c>
      <c r="C1" t="s">
        <v>8</v>
      </c>
      <c r="D1" t="s">
        <v>70</v>
      </c>
      <c r="F1" t="s">
        <v>67</v>
      </c>
    </row>
    <row r="2" spans="1:6" x14ac:dyDescent="0.25">
      <c r="A2">
        <v>0.2</v>
      </c>
      <c r="B2">
        <v>3</v>
      </c>
      <c r="C2">
        <v>41.611249999999998</v>
      </c>
      <c r="D2">
        <v>1</v>
      </c>
      <c r="F2" t="s">
        <v>68</v>
      </c>
    </row>
    <row r="3" spans="1:6" x14ac:dyDescent="0.25">
      <c r="A3">
        <v>0.2</v>
      </c>
      <c r="B3">
        <v>4</v>
      </c>
      <c r="C3">
        <v>45.089509999999997</v>
      </c>
      <c r="D3">
        <v>1</v>
      </c>
      <c r="F3" t="s">
        <v>69</v>
      </c>
    </row>
    <row r="4" spans="1:6" x14ac:dyDescent="0.25">
      <c r="A4">
        <v>0.2</v>
      </c>
      <c r="B4">
        <v>5</v>
      </c>
      <c r="C4">
        <v>46.82864</v>
      </c>
      <c r="D4">
        <v>1</v>
      </c>
    </row>
    <row r="5" spans="1:6" x14ac:dyDescent="0.25">
      <c r="A5">
        <v>0.2</v>
      </c>
      <c r="B5">
        <v>6</v>
      </c>
      <c r="C5">
        <v>41.560099999999998</v>
      </c>
      <c r="D5">
        <v>1</v>
      </c>
    </row>
    <row r="6" spans="1:6" x14ac:dyDescent="0.25">
      <c r="A6">
        <v>0.2</v>
      </c>
      <c r="B6">
        <v>7</v>
      </c>
    </row>
    <row r="7" spans="1:6" x14ac:dyDescent="0.25">
      <c r="A7">
        <v>0.3</v>
      </c>
      <c r="B7">
        <v>3</v>
      </c>
      <c r="C7">
        <v>42.685420000000001</v>
      </c>
      <c r="D7">
        <v>1</v>
      </c>
    </row>
    <row r="8" spans="1:6" x14ac:dyDescent="0.25">
      <c r="A8">
        <v>0.3</v>
      </c>
      <c r="B8">
        <v>4</v>
      </c>
      <c r="C8">
        <v>42.07161</v>
      </c>
      <c r="D8">
        <v>1</v>
      </c>
    </row>
    <row r="9" spans="1:6" x14ac:dyDescent="0.25">
      <c r="A9">
        <v>0.3</v>
      </c>
      <c r="B9">
        <v>5</v>
      </c>
      <c r="C9">
        <v>43.017899999999997</v>
      </c>
      <c r="D9">
        <v>1</v>
      </c>
    </row>
    <row r="10" spans="1:6" x14ac:dyDescent="0.25">
      <c r="A10">
        <v>0.3</v>
      </c>
      <c r="B10">
        <v>6</v>
      </c>
      <c r="C10">
        <v>43.964190000000002</v>
      </c>
      <c r="D10">
        <v>1</v>
      </c>
    </row>
    <row r="11" spans="1:6" x14ac:dyDescent="0.25">
      <c r="A11">
        <v>0.3</v>
      </c>
      <c r="B11">
        <v>7</v>
      </c>
    </row>
    <row r="12" spans="1:6" x14ac:dyDescent="0.25">
      <c r="A12">
        <v>0.4</v>
      </c>
      <c r="B12">
        <v>3</v>
      </c>
      <c r="C12">
        <v>33.478259999999999</v>
      </c>
      <c r="D12">
        <v>1</v>
      </c>
    </row>
    <row r="13" spans="1:6" x14ac:dyDescent="0.25">
      <c r="A13">
        <v>0.4</v>
      </c>
      <c r="B13">
        <v>4</v>
      </c>
      <c r="C13">
        <v>39.156010000000002</v>
      </c>
      <c r="D13">
        <v>1</v>
      </c>
    </row>
    <row r="14" spans="1:6" x14ac:dyDescent="0.25">
      <c r="A14">
        <v>0.4</v>
      </c>
      <c r="B14">
        <v>5</v>
      </c>
      <c r="C14">
        <v>40.05115</v>
      </c>
      <c r="D14">
        <v>1</v>
      </c>
    </row>
    <row r="15" spans="1:6" x14ac:dyDescent="0.25">
      <c r="A15">
        <v>0.4</v>
      </c>
      <c r="B15">
        <v>6</v>
      </c>
      <c r="C15">
        <v>41.125320000000002</v>
      </c>
      <c r="D15">
        <v>1</v>
      </c>
    </row>
    <row r="16" spans="1:6" x14ac:dyDescent="0.25">
      <c r="A16">
        <v>0.4</v>
      </c>
      <c r="B16">
        <v>7</v>
      </c>
    </row>
    <row r="17" spans="1:4" x14ac:dyDescent="0.25">
      <c r="A17">
        <v>0.5</v>
      </c>
      <c r="B17">
        <v>3</v>
      </c>
      <c r="C17">
        <v>35.728900000000003</v>
      </c>
      <c r="D17">
        <v>2</v>
      </c>
    </row>
    <row r="18" spans="1:4" x14ac:dyDescent="0.25">
      <c r="A18">
        <v>0.5</v>
      </c>
      <c r="B18">
        <v>4</v>
      </c>
      <c r="C18">
        <v>34.09207</v>
      </c>
      <c r="D18">
        <v>1</v>
      </c>
    </row>
    <row r="19" spans="1:4" x14ac:dyDescent="0.25">
      <c r="A19">
        <v>0.5</v>
      </c>
      <c r="B19">
        <v>5</v>
      </c>
      <c r="C19">
        <v>34.680309999999999</v>
      </c>
      <c r="D19">
        <v>1</v>
      </c>
    </row>
    <row r="20" spans="1:4" x14ac:dyDescent="0.25">
      <c r="A20">
        <v>0.5</v>
      </c>
      <c r="B20">
        <v>6</v>
      </c>
      <c r="C20">
        <v>36.214829999999999</v>
      </c>
      <c r="D20">
        <v>1</v>
      </c>
    </row>
    <row r="21" spans="1:4" x14ac:dyDescent="0.25">
      <c r="A21">
        <v>0.5</v>
      </c>
      <c r="B21">
        <v>7</v>
      </c>
    </row>
    <row r="22" spans="1:4" x14ac:dyDescent="0.25">
      <c r="A22">
        <v>0.6</v>
      </c>
      <c r="B22">
        <v>3</v>
      </c>
      <c r="C22">
        <v>29.795400000000001</v>
      </c>
      <c r="D22">
        <v>2</v>
      </c>
    </row>
    <row r="23" spans="1:4" x14ac:dyDescent="0.25">
      <c r="A23">
        <v>0.6</v>
      </c>
      <c r="B23">
        <v>4</v>
      </c>
      <c r="C23">
        <v>27.826090000000001</v>
      </c>
      <c r="D23">
        <v>1</v>
      </c>
    </row>
    <row r="24" spans="1:4" x14ac:dyDescent="0.25">
      <c r="A24">
        <v>0.6</v>
      </c>
      <c r="B24">
        <v>5</v>
      </c>
      <c r="C24">
        <v>30.460360000000001</v>
      </c>
      <c r="D24">
        <v>1</v>
      </c>
    </row>
    <row r="25" spans="1:4" x14ac:dyDescent="0.25">
      <c r="A25">
        <v>0.6</v>
      </c>
      <c r="B25">
        <v>6</v>
      </c>
      <c r="C25">
        <v>30.588239999999999</v>
      </c>
      <c r="D25">
        <v>1</v>
      </c>
    </row>
    <row r="26" spans="1:4" x14ac:dyDescent="0.25">
      <c r="A26">
        <v>0.6</v>
      </c>
      <c r="B26">
        <v>7</v>
      </c>
    </row>
    <row r="27" spans="1:4" x14ac:dyDescent="0.25">
      <c r="B27" t="s">
        <v>7</v>
      </c>
      <c r="C27">
        <f>AVERAGE(C2:C26)</f>
        <v>38.001277999999999</v>
      </c>
    </row>
    <row r="28" spans="1:4" x14ac:dyDescent="0.25">
      <c r="B28" t="s">
        <v>43</v>
      </c>
      <c r="C28">
        <v>54.373399999999997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E25" sqref="E25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11.301022</v>
      </c>
    </row>
    <row r="5" spans="1:2" x14ac:dyDescent="0.25">
      <c r="A5">
        <v>4</v>
      </c>
      <c r="B5" s="2">
        <v>11.545917999999999</v>
      </c>
    </row>
    <row r="6" spans="1:2" x14ac:dyDescent="0.25">
      <c r="A6">
        <v>5</v>
      </c>
      <c r="B6" s="2">
        <v>11.790815999999998</v>
      </c>
    </row>
    <row r="7" spans="1:2" x14ac:dyDescent="0.25">
      <c r="A7">
        <v>6</v>
      </c>
      <c r="B7" s="2">
        <v>11.801022</v>
      </c>
    </row>
  </sheetData>
  <pageMargins left="0.7" right="0.7" top="0.75" bottom="0.75" header="0.3" footer="0.3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20" sqref="C20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12.391582499999998</v>
      </c>
    </row>
    <row r="5" spans="1:2" x14ac:dyDescent="0.25">
      <c r="A5">
        <v>0.3</v>
      </c>
      <c r="B5" s="2">
        <v>12.704079999999999</v>
      </c>
    </row>
    <row r="6" spans="1:2" x14ac:dyDescent="0.25">
      <c r="A6">
        <v>0.4</v>
      </c>
      <c r="B6" s="2">
        <v>12.6275525</v>
      </c>
    </row>
    <row r="7" spans="1:2" x14ac:dyDescent="0.25">
      <c r="A7">
        <v>0.5</v>
      </c>
      <c r="B7" s="2">
        <v>10.714285</v>
      </c>
    </row>
    <row r="8" spans="1:2" x14ac:dyDescent="0.25">
      <c r="A8">
        <v>0.6</v>
      </c>
      <c r="B8" s="2">
        <v>9.610972499999999</v>
      </c>
    </row>
  </sheetData>
  <pageMargins left="0.7" right="0.7" top="0.75" bottom="0.75" header="0.3" footer="0.3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8.28515625" customWidth="1"/>
    <col min="3" max="3" width="30.28515625" customWidth="1"/>
  </cols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11.96429</v>
      </c>
      <c r="D2">
        <v>1</v>
      </c>
    </row>
    <row r="3" spans="1:4" x14ac:dyDescent="0.25">
      <c r="A3">
        <v>0.2</v>
      </c>
      <c r="B3">
        <v>4</v>
      </c>
      <c r="C3">
        <v>12.321429999999999</v>
      </c>
      <c r="D3">
        <v>1</v>
      </c>
    </row>
    <row r="4" spans="1:4" x14ac:dyDescent="0.25">
      <c r="A4">
        <v>0.2</v>
      </c>
      <c r="B4">
        <v>5</v>
      </c>
      <c r="C4">
        <v>12.88265</v>
      </c>
      <c r="D4">
        <v>1</v>
      </c>
    </row>
    <row r="5" spans="1:4" x14ac:dyDescent="0.25">
      <c r="A5">
        <v>0.2</v>
      </c>
      <c r="B5">
        <v>6</v>
      </c>
      <c r="C5">
        <v>12.397959999999999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11.93878</v>
      </c>
      <c r="D7">
        <v>1</v>
      </c>
    </row>
    <row r="8" spans="1:4" x14ac:dyDescent="0.25">
      <c r="A8">
        <v>0.3</v>
      </c>
      <c r="B8">
        <v>4</v>
      </c>
      <c r="C8">
        <v>13.010199999999999</v>
      </c>
      <c r="D8">
        <v>1</v>
      </c>
    </row>
    <row r="9" spans="1:4" x14ac:dyDescent="0.25">
      <c r="A9">
        <v>0.3</v>
      </c>
      <c r="B9">
        <v>5</v>
      </c>
      <c r="C9">
        <v>12.857139999999999</v>
      </c>
      <c r="D9">
        <v>1</v>
      </c>
    </row>
    <row r="10" spans="1:4" x14ac:dyDescent="0.25">
      <c r="A10">
        <v>0.3</v>
      </c>
      <c r="B10">
        <v>6</v>
      </c>
      <c r="C10">
        <v>13.010199999999999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11.147959999999999</v>
      </c>
      <c r="D12">
        <v>1</v>
      </c>
    </row>
    <row r="13" spans="1:4" x14ac:dyDescent="0.25">
      <c r="A13">
        <v>0.4</v>
      </c>
      <c r="B13">
        <v>4</v>
      </c>
      <c r="C13">
        <v>12.831630000000001</v>
      </c>
      <c r="D13">
        <v>1</v>
      </c>
    </row>
    <row r="14" spans="1:4" x14ac:dyDescent="0.25">
      <c r="A14">
        <v>0.4</v>
      </c>
      <c r="B14">
        <v>5</v>
      </c>
      <c r="C14">
        <v>13.21429</v>
      </c>
      <c r="D14">
        <v>1</v>
      </c>
    </row>
    <row r="15" spans="1:4" x14ac:dyDescent="0.25">
      <c r="A15">
        <v>0.4</v>
      </c>
      <c r="B15">
        <v>6</v>
      </c>
      <c r="C15">
        <v>13.316330000000001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11.683669999999999</v>
      </c>
      <c r="D17">
        <v>2</v>
      </c>
    </row>
    <row r="18" spans="1:5" x14ac:dyDescent="0.25">
      <c r="A18">
        <v>0.5</v>
      </c>
      <c r="B18">
        <v>4</v>
      </c>
      <c r="C18">
        <v>10.102040000000001</v>
      </c>
      <c r="D18">
        <v>1</v>
      </c>
      <c r="E18">
        <v>13.316330000000001</v>
      </c>
    </row>
    <row r="19" spans="1:5" x14ac:dyDescent="0.25">
      <c r="A19">
        <v>0.5</v>
      </c>
      <c r="B19">
        <v>5</v>
      </c>
      <c r="C19">
        <v>10.331630000000001</v>
      </c>
      <c r="D19">
        <v>1</v>
      </c>
    </row>
    <row r="20" spans="1:5" x14ac:dyDescent="0.25">
      <c r="A20">
        <v>0.5</v>
      </c>
      <c r="B20">
        <v>6</v>
      </c>
      <c r="C20">
        <v>10.739800000000001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9.77041</v>
      </c>
      <c r="D22">
        <v>2</v>
      </c>
    </row>
    <row r="23" spans="1:5" x14ac:dyDescent="0.25">
      <c r="A23">
        <v>0.6</v>
      </c>
      <c r="B23">
        <v>4</v>
      </c>
      <c r="C23">
        <v>9.4642900000000001</v>
      </c>
      <c r="D23">
        <v>1</v>
      </c>
    </row>
    <row r="24" spans="1:5" x14ac:dyDescent="0.25">
      <c r="A24">
        <v>0.6</v>
      </c>
      <c r="B24">
        <v>5</v>
      </c>
      <c r="C24">
        <v>9.6683699999999995</v>
      </c>
      <c r="D24">
        <v>1</v>
      </c>
    </row>
    <row r="25" spans="1:5" x14ac:dyDescent="0.25">
      <c r="A25">
        <v>0.6</v>
      </c>
      <c r="B25">
        <v>6</v>
      </c>
      <c r="C25">
        <v>9.5408200000000001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11.6096945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E22" sqref="E22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11.464286000000001</v>
      </c>
    </row>
    <row r="5" spans="1:2" x14ac:dyDescent="0.25">
      <c r="A5">
        <v>4</v>
      </c>
      <c r="B5" s="2">
        <v>11.438776000000001</v>
      </c>
    </row>
    <row r="6" spans="1:2" x14ac:dyDescent="0.25">
      <c r="A6">
        <v>5</v>
      </c>
      <c r="B6" s="2">
        <v>11.704082000000001</v>
      </c>
    </row>
    <row r="7" spans="1:2" x14ac:dyDescent="0.25">
      <c r="A7">
        <v>6</v>
      </c>
      <c r="B7" s="2">
        <v>12.367346000000001</v>
      </c>
    </row>
  </sheetData>
  <pageMargins left="0.7" right="0.7" top="0.75" bottom="0.75" header="0.3" footer="0.3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30" sqref="C30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12.602040000000001</v>
      </c>
    </row>
    <row r="5" spans="1:2" x14ac:dyDescent="0.25">
      <c r="A5">
        <v>0.3</v>
      </c>
      <c r="B5" s="2">
        <v>12.735970000000002</v>
      </c>
    </row>
    <row r="6" spans="1:2" x14ac:dyDescent="0.25">
      <c r="A6">
        <v>0.4</v>
      </c>
      <c r="B6" s="2">
        <v>12.385204999999999</v>
      </c>
    </row>
    <row r="7" spans="1:2" x14ac:dyDescent="0.25">
      <c r="A7">
        <v>0.5</v>
      </c>
      <c r="B7" s="2">
        <v>11.5306125</v>
      </c>
    </row>
    <row r="8" spans="1:2" x14ac:dyDescent="0.25">
      <c r="A8">
        <v>0.6</v>
      </c>
      <c r="B8" s="2">
        <v>9.4642850000000003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topLeftCell="B1" workbookViewId="0">
      <selection activeCell="C17" sqref="C17"/>
    </sheetView>
  </sheetViews>
  <sheetFormatPr defaultRowHeight="15" x14ac:dyDescent="0.25"/>
  <cols>
    <col min="1" max="1" width="20" customWidth="1"/>
    <col min="2" max="2" width="16.5703125" bestFit="1" customWidth="1"/>
  </cols>
  <sheetData>
    <row r="1" spans="1:2" x14ac:dyDescent="0.25">
      <c r="A1" s="1" t="s">
        <v>1</v>
      </c>
      <c r="B1" t="s">
        <v>82</v>
      </c>
    </row>
    <row r="2" spans="1:2" x14ac:dyDescent="0.25">
      <c r="A2">
        <v>3</v>
      </c>
      <c r="B2" s="2">
        <v>32.891808000000005</v>
      </c>
    </row>
    <row r="3" spans="1:2" x14ac:dyDescent="0.25">
      <c r="A3">
        <v>4</v>
      </c>
      <c r="B3" s="2">
        <v>29.788617999999996</v>
      </c>
    </row>
    <row r="4" spans="1:2" x14ac:dyDescent="0.25">
      <c r="A4">
        <v>5</v>
      </c>
      <c r="B4" s="2">
        <v>35.567230000000002</v>
      </c>
    </row>
    <row r="5" spans="1:2" x14ac:dyDescent="0.25">
      <c r="A5">
        <v>6</v>
      </c>
      <c r="B5" s="2">
        <v>33.532208000000004</v>
      </c>
    </row>
    <row r="6" spans="1:2" x14ac:dyDescent="0.25">
      <c r="A6">
        <v>7</v>
      </c>
      <c r="B6" s="2">
        <v>31.686056000000001</v>
      </c>
    </row>
  </sheetData>
  <pageMargins left="0.7" right="0.7" top="0.75" bottom="0.75" header="0.3" footer="0.3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5"/>
    </sheetView>
  </sheetViews>
  <sheetFormatPr defaultRowHeight="15" x14ac:dyDescent="0.25"/>
  <cols>
    <col min="2" max="2" width="17.7109375" customWidth="1"/>
    <col min="3" max="3" width="29.140625" customWidth="1"/>
  </cols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12.142860000000001</v>
      </c>
      <c r="D2">
        <v>1</v>
      </c>
    </row>
    <row r="3" spans="1:4" x14ac:dyDescent="0.25">
      <c r="A3">
        <v>0.2</v>
      </c>
      <c r="B3">
        <v>4</v>
      </c>
      <c r="C3">
        <v>12.525510000000001</v>
      </c>
      <c r="D3">
        <v>1</v>
      </c>
    </row>
    <row r="4" spans="1:4" x14ac:dyDescent="0.25">
      <c r="A4">
        <v>0.2</v>
      </c>
      <c r="B4">
        <v>5</v>
      </c>
      <c r="C4">
        <v>12.678570000000001</v>
      </c>
      <c r="D4">
        <v>1</v>
      </c>
    </row>
    <row r="5" spans="1:4" x14ac:dyDescent="0.25">
      <c r="A5">
        <v>0.2</v>
      </c>
      <c r="B5">
        <v>6</v>
      </c>
      <c r="C5">
        <v>13.06122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12.11735</v>
      </c>
      <c r="D7">
        <v>1</v>
      </c>
    </row>
    <row r="8" spans="1:4" x14ac:dyDescent="0.25">
      <c r="A8">
        <v>0.3</v>
      </c>
      <c r="B8">
        <v>4</v>
      </c>
      <c r="C8">
        <v>12.678570000000001</v>
      </c>
      <c r="D8">
        <v>1</v>
      </c>
    </row>
    <row r="9" spans="1:4" x14ac:dyDescent="0.25">
      <c r="A9">
        <v>0.3</v>
      </c>
      <c r="B9">
        <v>5</v>
      </c>
      <c r="C9">
        <v>12.551019999999999</v>
      </c>
      <c r="D9">
        <v>1</v>
      </c>
    </row>
    <row r="10" spans="1:4" x14ac:dyDescent="0.25">
      <c r="A10">
        <v>0.3</v>
      </c>
      <c r="B10">
        <v>6</v>
      </c>
      <c r="C10">
        <v>13.59694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11.581630000000001</v>
      </c>
      <c r="D12">
        <v>1</v>
      </c>
    </row>
    <row r="13" spans="1:4" x14ac:dyDescent="0.25">
      <c r="A13">
        <v>0.4</v>
      </c>
      <c r="B13">
        <v>4</v>
      </c>
      <c r="C13">
        <v>11.93878</v>
      </c>
      <c r="D13">
        <v>1</v>
      </c>
    </row>
    <row r="14" spans="1:4" x14ac:dyDescent="0.25">
      <c r="A14">
        <v>0.4</v>
      </c>
      <c r="B14">
        <v>5</v>
      </c>
      <c r="C14">
        <v>12.372450000000001</v>
      </c>
      <c r="D14">
        <v>1</v>
      </c>
    </row>
    <row r="15" spans="1:4" x14ac:dyDescent="0.25">
      <c r="A15">
        <v>0.4</v>
      </c>
      <c r="B15">
        <v>6</v>
      </c>
      <c r="C15">
        <v>13.647959999999999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12.372450000000001</v>
      </c>
      <c r="D17">
        <v>2</v>
      </c>
    </row>
    <row r="18" spans="1:5" x14ac:dyDescent="0.25">
      <c r="A18">
        <v>0.5</v>
      </c>
      <c r="B18">
        <v>4</v>
      </c>
      <c r="C18">
        <v>10.841839999999999</v>
      </c>
      <c r="D18">
        <v>1</v>
      </c>
      <c r="E18">
        <v>13.647959999999999</v>
      </c>
    </row>
    <row r="19" spans="1:5" x14ac:dyDescent="0.25">
      <c r="A19">
        <v>0.5</v>
      </c>
      <c r="B19">
        <v>5</v>
      </c>
      <c r="C19">
        <v>11.301019999999999</v>
      </c>
      <c r="D19">
        <v>1</v>
      </c>
    </row>
    <row r="20" spans="1:5" x14ac:dyDescent="0.25">
      <c r="A20">
        <v>0.5</v>
      </c>
      <c r="B20">
        <v>6</v>
      </c>
      <c r="C20">
        <v>11.607139999999999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9.1071399999999993</v>
      </c>
      <c r="D22">
        <v>2</v>
      </c>
    </row>
    <row r="23" spans="1:5" x14ac:dyDescent="0.25">
      <c r="A23">
        <v>0.6</v>
      </c>
      <c r="B23">
        <v>4</v>
      </c>
      <c r="C23">
        <v>9.2091799999999999</v>
      </c>
      <c r="D23">
        <v>1</v>
      </c>
    </row>
    <row r="24" spans="1:5" x14ac:dyDescent="0.25">
      <c r="A24">
        <v>0.6</v>
      </c>
      <c r="B24">
        <v>5</v>
      </c>
      <c r="C24">
        <v>9.6173500000000001</v>
      </c>
      <c r="D24">
        <v>1</v>
      </c>
    </row>
    <row r="25" spans="1:5" x14ac:dyDescent="0.25">
      <c r="A25">
        <v>0.6</v>
      </c>
      <c r="B25">
        <v>6</v>
      </c>
      <c r="C25">
        <v>9.92347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11.743622499999997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B26" sqref="B26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11.301022</v>
      </c>
    </row>
    <row r="5" spans="1:2" x14ac:dyDescent="0.25">
      <c r="A5">
        <v>4</v>
      </c>
      <c r="B5" s="2">
        <v>11.081632000000001</v>
      </c>
    </row>
    <row r="6" spans="1:2" x14ac:dyDescent="0.25">
      <c r="A6">
        <v>5</v>
      </c>
      <c r="B6" s="2">
        <v>11.397960000000001</v>
      </c>
    </row>
    <row r="7" spans="1:2" x14ac:dyDescent="0.25">
      <c r="A7">
        <v>6</v>
      </c>
      <c r="B7" s="2">
        <v>11.806124000000001</v>
      </c>
    </row>
  </sheetData>
  <pageMargins left="0.7" right="0.7" top="0.75" bottom="0.75" header="0.3" footer="0.3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L12" sqref="L12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12.276787500000001</v>
      </c>
    </row>
    <row r="5" spans="1:2" x14ac:dyDescent="0.25">
      <c r="A5">
        <v>0.3</v>
      </c>
      <c r="B5" s="2">
        <v>12.404340000000001</v>
      </c>
    </row>
    <row r="6" spans="1:2" x14ac:dyDescent="0.25">
      <c r="A6">
        <v>0.4</v>
      </c>
      <c r="B6" s="2">
        <v>12.334182500000001</v>
      </c>
    </row>
    <row r="7" spans="1:2" x14ac:dyDescent="0.25">
      <c r="A7">
        <v>0.5</v>
      </c>
      <c r="B7" s="2">
        <v>10.5102025</v>
      </c>
    </row>
    <row r="8" spans="1:2" x14ac:dyDescent="0.25">
      <c r="A8">
        <v>0.6</v>
      </c>
      <c r="B8" s="2">
        <v>9.45791</v>
      </c>
    </row>
  </sheetData>
  <pageMargins left="0.7" right="0.7" top="0.75" bottom="0.75" header="0.3" footer="0.3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9" customWidth="1"/>
    <col min="3" max="3" width="29" customWidth="1"/>
  </cols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12.11735</v>
      </c>
      <c r="D2">
        <v>1</v>
      </c>
    </row>
    <row r="3" spans="1:4" x14ac:dyDescent="0.25">
      <c r="A3">
        <v>0.2</v>
      </c>
      <c r="B3">
        <v>4</v>
      </c>
      <c r="C3">
        <v>12.19388</v>
      </c>
      <c r="D3">
        <v>1</v>
      </c>
    </row>
    <row r="4" spans="1:4" x14ac:dyDescent="0.25">
      <c r="A4">
        <v>0.2</v>
      </c>
      <c r="B4">
        <v>5</v>
      </c>
      <c r="C4">
        <v>12.11735</v>
      </c>
      <c r="D4">
        <v>1</v>
      </c>
    </row>
    <row r="5" spans="1:4" x14ac:dyDescent="0.25">
      <c r="A5">
        <v>0.2</v>
      </c>
      <c r="B5">
        <v>6</v>
      </c>
      <c r="C5">
        <v>12.678570000000001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12.066330000000001</v>
      </c>
      <c r="D7">
        <v>1</v>
      </c>
    </row>
    <row r="8" spans="1:4" x14ac:dyDescent="0.25">
      <c r="A8">
        <v>0.3</v>
      </c>
      <c r="B8">
        <v>4</v>
      </c>
      <c r="C8">
        <v>12.066330000000001</v>
      </c>
      <c r="D8">
        <v>1</v>
      </c>
    </row>
    <row r="9" spans="1:4" x14ac:dyDescent="0.25">
      <c r="A9">
        <v>0.3</v>
      </c>
      <c r="B9">
        <v>5</v>
      </c>
      <c r="C9">
        <v>12.34694</v>
      </c>
      <c r="D9">
        <v>1</v>
      </c>
    </row>
    <row r="10" spans="1:4" x14ac:dyDescent="0.25">
      <c r="A10">
        <v>0.3</v>
      </c>
      <c r="B10">
        <v>6</v>
      </c>
      <c r="C10">
        <v>13.13776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11.301019999999999</v>
      </c>
      <c r="D12">
        <v>1</v>
      </c>
    </row>
    <row r="13" spans="1:4" x14ac:dyDescent="0.25">
      <c r="A13">
        <v>0.4</v>
      </c>
      <c r="B13">
        <v>4</v>
      </c>
      <c r="C13">
        <v>11.81122</v>
      </c>
      <c r="D13">
        <v>1</v>
      </c>
    </row>
    <row r="14" spans="1:4" x14ac:dyDescent="0.25">
      <c r="A14">
        <v>0.4</v>
      </c>
      <c r="B14">
        <v>5</v>
      </c>
      <c r="C14">
        <v>12.831630000000001</v>
      </c>
      <c r="D14">
        <v>1</v>
      </c>
    </row>
    <row r="15" spans="1:4" x14ac:dyDescent="0.25">
      <c r="A15">
        <v>0.4</v>
      </c>
      <c r="B15">
        <v>6</v>
      </c>
      <c r="C15">
        <v>13.392860000000001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11.63265</v>
      </c>
      <c r="D17">
        <v>2</v>
      </c>
    </row>
    <row r="18" spans="1:5" x14ac:dyDescent="0.25">
      <c r="A18">
        <v>0.5</v>
      </c>
      <c r="B18">
        <v>4</v>
      </c>
      <c r="C18">
        <v>10.178570000000001</v>
      </c>
      <c r="D18">
        <v>1</v>
      </c>
      <c r="E18">
        <v>13.392860000000001</v>
      </c>
    </row>
    <row r="19" spans="1:5" x14ac:dyDescent="0.25">
      <c r="A19">
        <v>0.5</v>
      </c>
      <c r="B19">
        <v>5</v>
      </c>
      <c r="C19">
        <v>10.102040000000001</v>
      </c>
      <c r="D19">
        <v>1</v>
      </c>
    </row>
    <row r="20" spans="1:5" x14ac:dyDescent="0.25">
      <c r="A20">
        <v>0.5</v>
      </c>
      <c r="B20">
        <v>6</v>
      </c>
      <c r="C20">
        <v>10.127549999999999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9.3877600000000001</v>
      </c>
      <c r="D22">
        <v>2</v>
      </c>
    </row>
    <row r="23" spans="1:5" x14ac:dyDescent="0.25">
      <c r="A23">
        <v>0.6</v>
      </c>
      <c r="B23">
        <v>4</v>
      </c>
      <c r="C23">
        <v>9.1581600000000005</v>
      </c>
      <c r="D23">
        <v>1</v>
      </c>
    </row>
    <row r="24" spans="1:5" x14ac:dyDescent="0.25">
      <c r="A24">
        <v>0.6</v>
      </c>
      <c r="B24">
        <v>5</v>
      </c>
      <c r="C24">
        <v>9.5918399999999995</v>
      </c>
      <c r="D24">
        <v>1</v>
      </c>
    </row>
    <row r="25" spans="1:5" x14ac:dyDescent="0.25">
      <c r="A25">
        <v>0.6</v>
      </c>
      <c r="B25">
        <v>6</v>
      </c>
      <c r="C25">
        <v>9.6938800000000001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11.396684500000003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C20" sqref="C20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13.265306000000001</v>
      </c>
    </row>
    <row r="5" spans="1:2" x14ac:dyDescent="0.25">
      <c r="A5">
        <v>4</v>
      </c>
      <c r="B5" s="2">
        <v>12.908162000000001</v>
      </c>
    </row>
    <row r="6" spans="1:2" x14ac:dyDescent="0.25">
      <c r="A6">
        <v>5</v>
      </c>
      <c r="B6" s="2">
        <v>13.163262</v>
      </c>
    </row>
    <row r="7" spans="1:2" x14ac:dyDescent="0.25">
      <c r="A7">
        <v>6</v>
      </c>
      <c r="B7" s="2">
        <v>12.857142000000001</v>
      </c>
    </row>
  </sheetData>
  <pageMargins left="0.7" right="0.7" top="0.75" bottom="0.75" header="0.3" footer="0.3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N10" sqref="N10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13.137752500000001</v>
      </c>
    </row>
    <row r="5" spans="1:2" x14ac:dyDescent="0.25">
      <c r="A5">
        <v>0.3</v>
      </c>
      <c r="B5" s="2">
        <v>13.137754999999999</v>
      </c>
    </row>
    <row r="6" spans="1:2" x14ac:dyDescent="0.25">
      <c r="A6">
        <v>0.4</v>
      </c>
      <c r="B6" s="2">
        <v>11.798467500000001</v>
      </c>
    </row>
    <row r="7" spans="1:2" x14ac:dyDescent="0.25">
      <c r="A7">
        <v>0.5</v>
      </c>
      <c r="B7" s="2">
        <v>11.096937499999999</v>
      </c>
    </row>
    <row r="8" spans="1:2" x14ac:dyDescent="0.25">
      <c r="A8">
        <v>0.6</v>
      </c>
      <c r="B8" s="2">
        <v>16.071427499999999</v>
      </c>
    </row>
  </sheetData>
  <pageMargins left="0.7" right="0.7" top="0.75" bottom="0.75" header="0.3" footer="0.3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2" max="2" width="20.85546875" customWidth="1"/>
    <col min="3" max="3" width="29.28515625" customWidth="1"/>
  </cols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11.734690000000001</v>
      </c>
      <c r="D2">
        <v>1</v>
      </c>
    </row>
    <row r="3" spans="1:4" x14ac:dyDescent="0.25">
      <c r="A3">
        <v>0.2</v>
      </c>
      <c r="B3">
        <v>4</v>
      </c>
      <c r="C3">
        <v>12.755100000000001</v>
      </c>
      <c r="D3">
        <v>1</v>
      </c>
    </row>
    <row r="4" spans="1:4" x14ac:dyDescent="0.25">
      <c r="A4">
        <v>0.2</v>
      </c>
      <c r="B4">
        <v>5</v>
      </c>
      <c r="C4">
        <v>14.28571</v>
      </c>
      <c r="D4">
        <v>1</v>
      </c>
    </row>
    <row r="5" spans="1:4" x14ac:dyDescent="0.25">
      <c r="A5">
        <v>0.2</v>
      </c>
      <c r="B5">
        <v>6</v>
      </c>
      <c r="C5">
        <v>13.775510000000001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12.5</v>
      </c>
      <c r="D7">
        <v>1</v>
      </c>
    </row>
    <row r="8" spans="1:4" x14ac:dyDescent="0.25">
      <c r="A8">
        <v>0.3</v>
      </c>
      <c r="B8">
        <v>4</v>
      </c>
      <c r="C8">
        <v>13.010199999999999</v>
      </c>
      <c r="D8">
        <v>1</v>
      </c>
    </row>
    <row r="9" spans="1:4" x14ac:dyDescent="0.25">
      <c r="A9">
        <v>0.3</v>
      </c>
      <c r="B9">
        <v>5</v>
      </c>
      <c r="C9">
        <v>13.775510000000001</v>
      </c>
      <c r="D9">
        <v>1</v>
      </c>
    </row>
    <row r="10" spans="1:4" x14ac:dyDescent="0.25">
      <c r="A10">
        <v>0.3</v>
      </c>
      <c r="B10">
        <v>6</v>
      </c>
      <c r="C10">
        <v>13.265309999999999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12.244899999999999</v>
      </c>
      <c r="D12">
        <v>1</v>
      </c>
    </row>
    <row r="13" spans="1:4" x14ac:dyDescent="0.25">
      <c r="A13">
        <v>0.4</v>
      </c>
      <c r="B13">
        <v>4</v>
      </c>
      <c r="C13">
        <v>12.755100000000001</v>
      </c>
      <c r="D13">
        <v>1</v>
      </c>
    </row>
    <row r="14" spans="1:4" x14ac:dyDescent="0.25">
      <c r="A14">
        <v>0.4</v>
      </c>
      <c r="B14">
        <v>5</v>
      </c>
      <c r="C14">
        <v>10.45918</v>
      </c>
      <c r="D14">
        <v>1</v>
      </c>
    </row>
    <row r="15" spans="1:4" x14ac:dyDescent="0.25">
      <c r="A15">
        <v>0.4</v>
      </c>
      <c r="B15">
        <v>6</v>
      </c>
      <c r="C15">
        <v>11.734690000000001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11.47959</v>
      </c>
      <c r="D17">
        <v>2</v>
      </c>
    </row>
    <row r="18" spans="1:5" x14ac:dyDescent="0.25">
      <c r="A18">
        <v>0.5</v>
      </c>
      <c r="B18">
        <v>4</v>
      </c>
      <c r="C18">
        <v>10.969390000000001</v>
      </c>
      <c r="D18">
        <v>1</v>
      </c>
      <c r="E18">
        <v>18.367349999999998</v>
      </c>
    </row>
    <row r="19" spans="1:5" x14ac:dyDescent="0.25">
      <c r="A19">
        <v>0.5</v>
      </c>
      <c r="B19">
        <v>5</v>
      </c>
      <c r="C19">
        <v>11.734690000000001</v>
      </c>
      <c r="D19">
        <v>1</v>
      </c>
    </row>
    <row r="20" spans="1:5" x14ac:dyDescent="0.25">
      <c r="A20">
        <v>0.5</v>
      </c>
      <c r="B20">
        <v>6</v>
      </c>
      <c r="C20">
        <v>10.204079999999999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18.367349999999998</v>
      </c>
      <c r="D22">
        <v>2</v>
      </c>
    </row>
    <row r="23" spans="1:5" x14ac:dyDescent="0.25">
      <c r="A23">
        <v>0.6</v>
      </c>
      <c r="B23">
        <v>4</v>
      </c>
      <c r="C23">
        <v>15.051019999999999</v>
      </c>
      <c r="D23">
        <v>1</v>
      </c>
    </row>
    <row r="24" spans="1:5" x14ac:dyDescent="0.25">
      <c r="A24">
        <v>0.6</v>
      </c>
      <c r="B24">
        <v>5</v>
      </c>
      <c r="C24">
        <v>15.56122</v>
      </c>
      <c r="D24">
        <v>1</v>
      </c>
    </row>
    <row r="25" spans="1:5" x14ac:dyDescent="0.25">
      <c r="A25">
        <v>0.6</v>
      </c>
      <c r="B25">
        <v>6</v>
      </c>
      <c r="C25">
        <v>15.30612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13.048468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B10" sqref="B10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13.045918</v>
      </c>
    </row>
    <row r="5" spans="1:2" x14ac:dyDescent="0.25">
      <c r="A5">
        <v>4</v>
      </c>
      <c r="B5" s="2">
        <v>16.112245999999999</v>
      </c>
    </row>
    <row r="6" spans="1:2" x14ac:dyDescent="0.25">
      <c r="A6">
        <v>5</v>
      </c>
      <c r="B6" s="2">
        <v>16.602038</v>
      </c>
    </row>
    <row r="7" spans="1:2" x14ac:dyDescent="0.25">
      <c r="A7">
        <v>6</v>
      </c>
      <c r="B7" s="2">
        <v>16.775508000000002</v>
      </c>
    </row>
  </sheetData>
  <pageMargins left="0.7" right="0.7" top="0.75" bottom="0.75" header="0.3" footer="0.3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15.4081625</v>
      </c>
    </row>
    <row r="5" spans="1:2" x14ac:dyDescent="0.25">
      <c r="A5">
        <v>0.3</v>
      </c>
      <c r="B5" s="2">
        <v>15.4464275</v>
      </c>
    </row>
    <row r="6" spans="1:2" x14ac:dyDescent="0.25">
      <c r="A6">
        <v>0.4</v>
      </c>
      <c r="B6" s="2">
        <v>15.4974475</v>
      </c>
    </row>
    <row r="7" spans="1:2" x14ac:dyDescent="0.25">
      <c r="A7">
        <v>0.5</v>
      </c>
      <c r="B7" s="2">
        <v>15.867344999999998</v>
      </c>
    </row>
    <row r="8" spans="1:2" x14ac:dyDescent="0.25">
      <c r="A8">
        <v>0.6</v>
      </c>
      <c r="B8" s="2">
        <v>15.950254999999999</v>
      </c>
    </row>
  </sheetData>
  <pageMargins left="0.7" right="0.7" top="0.75" bottom="0.75" header="0.3" footer="0.3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8.5703125" customWidth="1"/>
    <col min="3" max="3" width="29.7109375" customWidth="1"/>
  </cols>
  <sheetData>
    <row r="1" spans="1:4" x14ac:dyDescent="0.25">
      <c r="A1" t="s">
        <v>0</v>
      </c>
      <c r="B1" t="s">
        <v>1</v>
      </c>
      <c r="C1" t="s">
        <v>8</v>
      </c>
      <c r="D1" t="s">
        <v>71</v>
      </c>
    </row>
    <row r="2" spans="1:4" x14ac:dyDescent="0.25">
      <c r="A2">
        <v>0.2</v>
      </c>
      <c r="B2">
        <v>3</v>
      </c>
      <c r="C2">
        <v>12.244899999999999</v>
      </c>
      <c r="D2">
        <v>1</v>
      </c>
    </row>
    <row r="3" spans="1:4" x14ac:dyDescent="0.25">
      <c r="A3">
        <v>0.2</v>
      </c>
      <c r="B3">
        <v>4</v>
      </c>
      <c r="C3">
        <v>16.275510000000001</v>
      </c>
      <c r="D3">
        <v>1</v>
      </c>
    </row>
    <row r="4" spans="1:4" x14ac:dyDescent="0.25">
      <c r="A4">
        <v>0.2</v>
      </c>
      <c r="B4">
        <v>5</v>
      </c>
      <c r="C4">
        <v>16.55612</v>
      </c>
      <c r="D4">
        <v>1</v>
      </c>
    </row>
    <row r="5" spans="1:4" x14ac:dyDescent="0.25">
      <c r="A5">
        <v>0.2</v>
      </c>
      <c r="B5">
        <v>6</v>
      </c>
      <c r="C5">
        <v>16.55612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12.627549999999999</v>
      </c>
      <c r="D7">
        <v>1</v>
      </c>
    </row>
    <row r="8" spans="1:4" x14ac:dyDescent="0.25">
      <c r="A8">
        <v>0.3</v>
      </c>
      <c r="B8">
        <v>4</v>
      </c>
      <c r="C8">
        <v>15.86735</v>
      </c>
      <c r="D8">
        <v>1</v>
      </c>
    </row>
    <row r="9" spans="1:4" x14ac:dyDescent="0.25">
      <c r="A9">
        <v>0.3</v>
      </c>
      <c r="B9">
        <v>5</v>
      </c>
      <c r="C9">
        <v>16.86224</v>
      </c>
      <c r="D9">
        <v>1</v>
      </c>
    </row>
    <row r="10" spans="1:4" x14ac:dyDescent="0.25">
      <c r="A10">
        <v>0.3</v>
      </c>
      <c r="B10">
        <v>6</v>
      </c>
      <c r="C10">
        <v>16.428570000000001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12.321429999999999</v>
      </c>
      <c r="D12">
        <v>1</v>
      </c>
    </row>
    <row r="13" spans="1:4" x14ac:dyDescent="0.25">
      <c r="A13">
        <v>0.4</v>
      </c>
      <c r="B13">
        <v>4</v>
      </c>
      <c r="C13">
        <v>16.275510000000001</v>
      </c>
      <c r="D13">
        <v>1</v>
      </c>
    </row>
    <row r="14" spans="1:4" x14ac:dyDescent="0.25">
      <c r="A14">
        <v>0.4</v>
      </c>
      <c r="B14">
        <v>5</v>
      </c>
      <c r="C14">
        <v>16.55612</v>
      </c>
      <c r="D14">
        <v>1</v>
      </c>
    </row>
    <row r="15" spans="1:4" x14ac:dyDescent="0.25">
      <c r="A15">
        <v>0.4</v>
      </c>
      <c r="B15">
        <v>6</v>
      </c>
      <c r="C15">
        <v>16.836729999999999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14.107139999999999</v>
      </c>
      <c r="D17">
        <v>2</v>
      </c>
    </row>
    <row r="18" spans="1:5" x14ac:dyDescent="0.25">
      <c r="A18">
        <v>0.5</v>
      </c>
      <c r="B18">
        <v>4</v>
      </c>
      <c r="C18">
        <v>16.045919999999999</v>
      </c>
      <c r="D18">
        <v>1</v>
      </c>
      <c r="E18">
        <v>17.270409999999998</v>
      </c>
    </row>
    <row r="19" spans="1:5" x14ac:dyDescent="0.25">
      <c r="A19">
        <v>0.5</v>
      </c>
      <c r="B19">
        <v>5</v>
      </c>
      <c r="C19">
        <v>16.530609999999999</v>
      </c>
      <c r="D19">
        <v>1</v>
      </c>
    </row>
    <row r="20" spans="1:5" x14ac:dyDescent="0.25">
      <c r="A20">
        <v>0.5</v>
      </c>
      <c r="B20">
        <v>6</v>
      </c>
      <c r="C20">
        <v>16.785710000000002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13.928570000000001</v>
      </c>
      <c r="D22">
        <v>2</v>
      </c>
    </row>
    <row r="23" spans="1:5" x14ac:dyDescent="0.25">
      <c r="A23">
        <v>0.6</v>
      </c>
      <c r="B23">
        <v>4</v>
      </c>
      <c r="C23">
        <v>16.09694</v>
      </c>
      <c r="D23">
        <v>1</v>
      </c>
    </row>
    <row r="24" spans="1:5" x14ac:dyDescent="0.25">
      <c r="A24">
        <v>0.6</v>
      </c>
      <c r="B24">
        <v>5</v>
      </c>
      <c r="C24">
        <v>16.505099999999999</v>
      </c>
      <c r="D24">
        <v>1</v>
      </c>
    </row>
    <row r="25" spans="1:5" x14ac:dyDescent="0.25">
      <c r="A25">
        <v>0.6</v>
      </c>
      <c r="B25">
        <v>6</v>
      </c>
      <c r="C25">
        <v>17.270409999999998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15.633927499999999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2" width="17" customWidth="1"/>
  </cols>
  <sheetData>
    <row r="3" spans="1:2" x14ac:dyDescent="0.25">
      <c r="A3" s="1" t="s">
        <v>0</v>
      </c>
      <c r="B3" t="s">
        <v>83</v>
      </c>
    </row>
    <row r="4" spans="1:2" x14ac:dyDescent="0.25">
      <c r="A4">
        <v>0.2</v>
      </c>
      <c r="B4" s="2">
        <v>33.345841999999998</v>
      </c>
    </row>
    <row r="5" spans="1:2" x14ac:dyDescent="0.25">
      <c r="A5">
        <v>0.3</v>
      </c>
      <c r="B5" s="2">
        <v>33.543466000000002</v>
      </c>
    </row>
    <row r="6" spans="1:2" x14ac:dyDescent="0.25">
      <c r="A6">
        <v>0.4</v>
      </c>
      <c r="B6" s="2">
        <v>32.547842000000003</v>
      </c>
    </row>
    <row r="7" spans="1:2" x14ac:dyDescent="0.25">
      <c r="A7">
        <v>0.5</v>
      </c>
      <c r="B7" s="2">
        <v>33.447156</v>
      </c>
    </row>
    <row r="8" spans="1:2" x14ac:dyDescent="0.25">
      <c r="A8">
        <v>0.6</v>
      </c>
      <c r="B8" s="2">
        <v>30.581614000000002</v>
      </c>
    </row>
  </sheetData>
  <pageMargins left="0.7" right="0.7" top="0.75" bottom="0.75" header="0.3" footer="0.3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D20" sqref="D20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12.928571999999999</v>
      </c>
    </row>
    <row r="5" spans="1:2" x14ac:dyDescent="0.25">
      <c r="A5">
        <v>4</v>
      </c>
      <c r="B5" s="2">
        <v>12.617347999999998</v>
      </c>
    </row>
    <row r="6" spans="1:2" x14ac:dyDescent="0.25">
      <c r="A6">
        <v>5</v>
      </c>
      <c r="B6" s="2">
        <v>14.102039999999999</v>
      </c>
    </row>
    <row r="7" spans="1:2" x14ac:dyDescent="0.25">
      <c r="A7">
        <v>6</v>
      </c>
      <c r="B7" s="2">
        <v>15.775507999999999</v>
      </c>
    </row>
  </sheetData>
  <pageMargins left="0.7" right="0.7" top="0.75" bottom="0.75" header="0.3" footer="0.3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F18" sqref="F18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13.099487499999999</v>
      </c>
    </row>
    <row r="5" spans="1:2" x14ac:dyDescent="0.25">
      <c r="A5">
        <v>0.3</v>
      </c>
      <c r="B5" s="2">
        <v>13.233417500000002</v>
      </c>
    </row>
    <row r="6" spans="1:2" x14ac:dyDescent="0.25">
      <c r="A6">
        <v>0.4</v>
      </c>
      <c r="B6" s="2">
        <v>13.392857500000002</v>
      </c>
    </row>
    <row r="7" spans="1:2" x14ac:dyDescent="0.25">
      <c r="A7">
        <v>0.5</v>
      </c>
      <c r="B7" s="2">
        <v>14.859694999999999</v>
      </c>
    </row>
    <row r="8" spans="1:2" x14ac:dyDescent="0.25">
      <c r="A8">
        <v>0.6</v>
      </c>
      <c r="B8" s="2">
        <v>14.693877499999999</v>
      </c>
    </row>
  </sheetData>
  <pageMargins left="0.7" right="0.7" top="0.75" bottom="0.75" header="0.3" footer="0.3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D15" sqref="D15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  <c r="D1" t="s">
        <v>71</v>
      </c>
    </row>
    <row r="2" spans="1:4" x14ac:dyDescent="0.25">
      <c r="A2">
        <v>0.2</v>
      </c>
      <c r="B2">
        <v>3</v>
      </c>
      <c r="C2">
        <v>10.510199999999999</v>
      </c>
      <c r="D2">
        <v>1</v>
      </c>
    </row>
    <row r="3" spans="1:4" x14ac:dyDescent="0.25">
      <c r="A3">
        <v>0.2</v>
      </c>
      <c r="B3">
        <v>4</v>
      </c>
      <c r="C3">
        <v>12.5</v>
      </c>
      <c r="D3">
        <v>1</v>
      </c>
    </row>
    <row r="4" spans="1:4" x14ac:dyDescent="0.25">
      <c r="A4">
        <v>0.2</v>
      </c>
      <c r="B4">
        <v>5</v>
      </c>
      <c r="C4">
        <v>13.928570000000001</v>
      </c>
      <c r="D4">
        <v>1</v>
      </c>
    </row>
    <row r="5" spans="1:4" x14ac:dyDescent="0.25">
      <c r="A5">
        <v>0.2</v>
      </c>
      <c r="B5">
        <v>6</v>
      </c>
      <c r="C5">
        <v>15.45918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10.841839999999999</v>
      </c>
      <c r="D7">
        <v>1</v>
      </c>
    </row>
    <row r="8" spans="1:4" x14ac:dyDescent="0.25">
      <c r="A8">
        <v>0.3</v>
      </c>
      <c r="B8">
        <v>4</v>
      </c>
      <c r="C8">
        <v>12.219390000000001</v>
      </c>
      <c r="D8">
        <v>1</v>
      </c>
    </row>
    <row r="9" spans="1:4" x14ac:dyDescent="0.25">
      <c r="A9">
        <v>0.3</v>
      </c>
      <c r="B9">
        <v>5</v>
      </c>
      <c r="C9">
        <v>14.28571</v>
      </c>
      <c r="D9">
        <v>1</v>
      </c>
    </row>
    <row r="10" spans="1:4" x14ac:dyDescent="0.25">
      <c r="A10">
        <v>0.3</v>
      </c>
      <c r="B10">
        <v>6</v>
      </c>
      <c r="C10">
        <v>15.586729999999999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11.02041</v>
      </c>
      <c r="D12">
        <v>1</v>
      </c>
    </row>
    <row r="13" spans="1:4" x14ac:dyDescent="0.25">
      <c r="A13">
        <v>0.4</v>
      </c>
      <c r="B13">
        <v>4</v>
      </c>
      <c r="C13">
        <v>12.551019999999999</v>
      </c>
      <c r="D13">
        <v>1</v>
      </c>
    </row>
    <row r="14" spans="1:4" x14ac:dyDescent="0.25">
      <c r="A14">
        <v>0.4</v>
      </c>
      <c r="B14">
        <v>5</v>
      </c>
      <c r="C14">
        <v>13.67347</v>
      </c>
      <c r="D14">
        <v>1</v>
      </c>
    </row>
    <row r="15" spans="1:4" x14ac:dyDescent="0.25">
      <c r="A15">
        <v>0.4</v>
      </c>
      <c r="B15">
        <v>6</v>
      </c>
      <c r="C15">
        <v>16.326530000000002</v>
      </c>
      <c r="D15">
        <v>1</v>
      </c>
    </row>
    <row r="16" spans="1:4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16.147960000000001</v>
      </c>
      <c r="D17">
        <v>2</v>
      </c>
    </row>
    <row r="18" spans="1:5" x14ac:dyDescent="0.25">
      <c r="A18">
        <v>0.5</v>
      </c>
      <c r="B18">
        <v>4</v>
      </c>
      <c r="C18">
        <v>13.647959999999999</v>
      </c>
      <c r="D18">
        <v>1</v>
      </c>
      <c r="E18">
        <v>16.326530000000002</v>
      </c>
    </row>
    <row r="19" spans="1:5" x14ac:dyDescent="0.25">
      <c r="A19">
        <v>0.5</v>
      </c>
      <c r="B19">
        <v>5</v>
      </c>
      <c r="C19">
        <v>13.724489999999999</v>
      </c>
      <c r="D19">
        <v>1</v>
      </c>
    </row>
    <row r="20" spans="1:5" x14ac:dyDescent="0.25">
      <c r="A20">
        <v>0.5</v>
      </c>
      <c r="B20">
        <v>6</v>
      </c>
      <c r="C20">
        <v>15.918369999999999</v>
      </c>
      <c r="D20">
        <v>1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16.122450000000001</v>
      </c>
      <c r="D22">
        <v>2</v>
      </c>
    </row>
    <row r="23" spans="1:5" x14ac:dyDescent="0.25">
      <c r="A23">
        <v>0.6</v>
      </c>
      <c r="B23">
        <v>4</v>
      </c>
      <c r="C23">
        <v>12.168369999999999</v>
      </c>
      <c r="D23">
        <v>1</v>
      </c>
    </row>
    <row r="24" spans="1:5" x14ac:dyDescent="0.25">
      <c r="A24">
        <v>0.6</v>
      </c>
      <c r="B24">
        <v>5</v>
      </c>
      <c r="C24">
        <v>14.897959999999999</v>
      </c>
      <c r="D24">
        <v>1</v>
      </c>
    </row>
    <row r="25" spans="1:5" x14ac:dyDescent="0.25">
      <c r="A25">
        <v>0.6</v>
      </c>
      <c r="B25">
        <v>6</v>
      </c>
      <c r="C25">
        <v>15.586729999999999</v>
      </c>
      <c r="D25">
        <v>1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13.855867</v>
      </c>
    </row>
    <row r="28" spans="1:5" x14ac:dyDescent="0.25">
      <c r="B28" t="s">
        <v>43</v>
      </c>
      <c r="C28">
        <v>16.071429999999999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>
      <selection activeCell="Q42" sqref="Q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6" workbookViewId="0">
      <selection activeCell="V50" sqref="V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workbookViewId="0">
      <selection activeCell="N64" sqref="N64"/>
    </sheetView>
  </sheetViews>
  <sheetFormatPr defaultRowHeight="15" x14ac:dyDescent="0.25"/>
  <sheetData>
    <row r="1" spans="1:3" x14ac:dyDescent="0.25">
      <c r="A1" t="s">
        <v>74</v>
      </c>
      <c r="B1" t="s">
        <v>12</v>
      </c>
      <c r="C1" t="s">
        <v>38</v>
      </c>
    </row>
    <row r="2" spans="1:3" x14ac:dyDescent="0.25">
      <c r="A2" t="s">
        <v>33</v>
      </c>
      <c r="B2">
        <f>Auto_MPG_Random!C27</f>
        <v>11.6033165</v>
      </c>
      <c r="C2">
        <f>Auto_MPG_Random!E18</f>
        <v>13.545920000000001</v>
      </c>
    </row>
    <row r="3" spans="1:3" x14ac:dyDescent="0.25">
      <c r="A3" t="s">
        <v>34</v>
      </c>
      <c r="B3">
        <f>Auto_MPG_Best_Fit!C27</f>
        <v>11.6096945</v>
      </c>
      <c r="C3">
        <f>Auto_MPG_Best_Fit!E18</f>
        <v>13.316330000000001</v>
      </c>
    </row>
    <row r="4" spans="1:3" x14ac:dyDescent="0.25">
      <c r="A4" t="s">
        <v>35</v>
      </c>
      <c r="B4">
        <f>Auto_MPG_Most_Irregular!C27</f>
        <v>11.743622499999997</v>
      </c>
      <c r="C4">
        <f>Auto_MPG_Most_Irregular!E18</f>
        <v>13.647959999999999</v>
      </c>
    </row>
    <row r="5" spans="1:3" x14ac:dyDescent="0.25">
      <c r="A5" t="s">
        <v>36</v>
      </c>
      <c r="B5">
        <f>Auto_MPG_Largest!C27</f>
        <v>11.396684500000003</v>
      </c>
      <c r="C5">
        <f>Auto_MPG_Largest!E18</f>
        <v>13.392860000000001</v>
      </c>
    </row>
    <row r="6" spans="1:3" x14ac:dyDescent="0.25">
      <c r="A6" t="s">
        <v>37</v>
      </c>
      <c r="B6">
        <f>Auto_MPG_Closest_To_Half!C27</f>
        <v>13.048468</v>
      </c>
      <c r="C6">
        <f>Auto_MPG_Closest_To_Half!E18</f>
        <v>18.367349999999998</v>
      </c>
    </row>
    <row r="7" spans="1:3" x14ac:dyDescent="0.25">
      <c r="A7" t="s">
        <v>62</v>
      </c>
      <c r="B7">
        <f>Auto_MPG_MDC!C27</f>
        <v>15.633927499999999</v>
      </c>
      <c r="C7">
        <f>Auto_MPG_MDC!E18</f>
        <v>17.270409999999998</v>
      </c>
    </row>
    <row r="8" spans="1:3" x14ac:dyDescent="0.25">
      <c r="A8" t="s">
        <v>76</v>
      </c>
      <c r="B8">
        <f>Auto_MPG_MCC!C27</f>
        <v>13.855867</v>
      </c>
      <c r="C8">
        <f>Auto_MPG_MCC!E18</f>
        <v>16.326530000000002</v>
      </c>
    </row>
    <row r="9" spans="1:3" x14ac:dyDescent="0.25">
      <c r="A9" t="s">
        <v>50</v>
      </c>
      <c r="B9">
        <v>16.071429999999999</v>
      </c>
      <c r="C9">
        <v>16.071429999999999</v>
      </c>
    </row>
  </sheetData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D23" sqref="D23"/>
    </sheetView>
  </sheetViews>
  <sheetFormatPr defaultRowHeight="15" x14ac:dyDescent="0.25"/>
  <cols>
    <col min="1" max="1" width="20" customWidth="1"/>
    <col min="2" max="2" width="17" bestFit="1" customWidth="1"/>
  </cols>
  <sheetData>
    <row r="3" spans="1:2" x14ac:dyDescent="0.25">
      <c r="A3" s="1" t="s">
        <v>1</v>
      </c>
      <c r="B3" t="s">
        <v>85</v>
      </c>
    </row>
    <row r="4" spans="1:2" x14ac:dyDescent="0.25">
      <c r="A4">
        <v>3</v>
      </c>
      <c r="B4" s="2">
        <v>26.672517999999997</v>
      </c>
    </row>
    <row r="5" spans="1:2" x14ac:dyDescent="0.25">
      <c r="A5">
        <v>4</v>
      </c>
      <c r="B5" s="2">
        <v>27.619844000000001</v>
      </c>
    </row>
    <row r="6" spans="1:2" x14ac:dyDescent="0.25">
      <c r="A6">
        <v>5</v>
      </c>
      <c r="B6" s="2">
        <v>27.725602000000002</v>
      </c>
    </row>
    <row r="7" spans="1:2" x14ac:dyDescent="0.25">
      <c r="A7">
        <v>6</v>
      </c>
      <c r="B7" s="2">
        <v>32.051044000000005</v>
      </c>
    </row>
    <row r="8" spans="1:2" x14ac:dyDescent="0.25">
      <c r="A8">
        <v>7</v>
      </c>
      <c r="B8" s="2">
        <v>32.204981999999994</v>
      </c>
    </row>
  </sheetData>
  <pageMargins left="0.7" right="0.7" top="0.75" bottom="0.75" header="0.3" footer="0.3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F21" sqref="F21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33.988976000000001</v>
      </c>
    </row>
    <row r="5" spans="1:2" x14ac:dyDescent="0.25">
      <c r="A5">
        <v>0.3</v>
      </c>
      <c r="B5" s="2">
        <v>30.151082000000002</v>
      </c>
    </row>
    <row r="6" spans="1:2" x14ac:dyDescent="0.25">
      <c r="A6">
        <v>0.4</v>
      </c>
      <c r="B6" s="2">
        <v>27.095958000000003</v>
      </c>
    </row>
    <row r="7" spans="1:2" x14ac:dyDescent="0.25">
      <c r="A7">
        <v>0.5</v>
      </c>
      <c r="B7" s="2">
        <v>31.493670000000002</v>
      </c>
    </row>
    <row r="8" spans="1:2" x14ac:dyDescent="0.25">
      <c r="A8">
        <v>0.6</v>
      </c>
      <c r="B8" s="2">
        <v>23.544304</v>
      </c>
    </row>
  </sheetData>
  <pageMargins left="0.7" right="0.7" top="0.75" bottom="0.75" header="0.3" footer="0.3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2" max="2" width="19.140625" customWidth="1"/>
    <col min="3" max="3" width="30.42578125" customWidth="1"/>
  </cols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31.5884</v>
      </c>
      <c r="D2">
        <v>2</v>
      </c>
    </row>
    <row r="3" spans="1:4" x14ac:dyDescent="0.25">
      <c r="A3">
        <v>0.2</v>
      </c>
      <c r="B3">
        <v>4</v>
      </c>
      <c r="C3">
        <v>26.892610000000001</v>
      </c>
      <c r="D3">
        <v>2</v>
      </c>
    </row>
    <row r="4" spans="1:4" x14ac:dyDescent="0.25">
      <c r="A4">
        <v>0.2</v>
      </c>
      <c r="B4">
        <v>5</v>
      </c>
      <c r="C4">
        <v>39.2303</v>
      </c>
      <c r="D4">
        <v>1</v>
      </c>
    </row>
    <row r="5" spans="1:4" x14ac:dyDescent="0.25">
      <c r="A5">
        <v>0.2</v>
      </c>
      <c r="B5">
        <v>6</v>
      </c>
      <c r="C5">
        <v>37.472439999999999</v>
      </c>
      <c r="D5">
        <v>1</v>
      </c>
    </row>
    <row r="6" spans="1:4" x14ac:dyDescent="0.25">
      <c r="A6">
        <v>0.2</v>
      </c>
      <c r="B6">
        <v>7</v>
      </c>
      <c r="C6">
        <v>34.761130000000001</v>
      </c>
      <c r="D6">
        <v>1</v>
      </c>
    </row>
    <row r="7" spans="1:4" x14ac:dyDescent="0.25">
      <c r="A7">
        <v>0.3</v>
      </c>
      <c r="B7">
        <v>3</v>
      </c>
      <c r="C7">
        <v>24.630459999999999</v>
      </c>
      <c r="D7">
        <v>2</v>
      </c>
    </row>
    <row r="8" spans="1:4" x14ac:dyDescent="0.25">
      <c r="A8">
        <v>0.3</v>
      </c>
      <c r="B8">
        <v>4</v>
      </c>
      <c r="C8">
        <v>27.2989</v>
      </c>
      <c r="D8">
        <v>2</v>
      </c>
    </row>
    <row r="9" spans="1:4" x14ac:dyDescent="0.25">
      <c r="A9">
        <v>0.3</v>
      </c>
      <c r="B9">
        <v>5</v>
      </c>
      <c r="C9">
        <v>25.879950000000001</v>
      </c>
      <c r="D9">
        <v>3</v>
      </c>
    </row>
    <row r="10" spans="1:4" x14ac:dyDescent="0.25">
      <c r="A10">
        <v>0.3</v>
      </c>
      <c r="B10">
        <v>6</v>
      </c>
      <c r="C10">
        <v>35.343000000000004</v>
      </c>
      <c r="D10">
        <v>1</v>
      </c>
    </row>
    <row r="11" spans="1:4" x14ac:dyDescent="0.25">
      <c r="A11">
        <v>0.3</v>
      </c>
      <c r="B11">
        <v>7</v>
      </c>
      <c r="C11">
        <v>37.603099999999998</v>
      </c>
      <c r="D11">
        <v>1</v>
      </c>
    </row>
    <row r="12" spans="1:4" x14ac:dyDescent="0.25">
      <c r="A12">
        <v>0.4</v>
      </c>
      <c r="B12">
        <v>3</v>
      </c>
      <c r="C12">
        <v>26.51286</v>
      </c>
      <c r="D12">
        <v>3</v>
      </c>
    </row>
    <row r="13" spans="1:4" x14ac:dyDescent="0.25">
      <c r="A13">
        <v>0.4</v>
      </c>
      <c r="B13">
        <v>4</v>
      </c>
      <c r="C13">
        <v>27.319310000000002</v>
      </c>
      <c r="D13">
        <v>2</v>
      </c>
    </row>
    <row r="14" spans="1:4" x14ac:dyDescent="0.25">
      <c r="A14">
        <v>0.4</v>
      </c>
      <c r="B14">
        <v>5</v>
      </c>
      <c r="C14">
        <v>23.89547</v>
      </c>
      <c r="D14">
        <v>2</v>
      </c>
    </row>
    <row r="15" spans="1:4" x14ac:dyDescent="0.25">
      <c r="A15">
        <v>0.4</v>
      </c>
      <c r="B15">
        <v>6</v>
      </c>
      <c r="C15">
        <v>31.173950000000001</v>
      </c>
      <c r="D15">
        <v>1</v>
      </c>
    </row>
    <row r="16" spans="1:4" x14ac:dyDescent="0.25">
      <c r="A16">
        <v>0.4</v>
      </c>
      <c r="B16">
        <v>7</v>
      </c>
      <c r="C16">
        <v>26.578199999999999</v>
      </c>
      <c r="D16">
        <v>1</v>
      </c>
    </row>
    <row r="17" spans="1:5" x14ac:dyDescent="0.25">
      <c r="A17">
        <v>0.5</v>
      </c>
      <c r="B17">
        <v>3</v>
      </c>
      <c r="C17">
        <v>27.305019999999999</v>
      </c>
      <c r="D17">
        <v>3</v>
      </c>
    </row>
    <row r="18" spans="1:5" x14ac:dyDescent="0.25">
      <c r="A18">
        <v>0.5</v>
      </c>
      <c r="B18">
        <v>4</v>
      </c>
      <c r="C18">
        <v>31.735399999999998</v>
      </c>
      <c r="D18">
        <v>2</v>
      </c>
      <c r="E18">
        <v>39.2303</v>
      </c>
    </row>
    <row r="19" spans="1:5" x14ac:dyDescent="0.25">
      <c r="A19">
        <v>0.5</v>
      </c>
      <c r="B19">
        <v>5</v>
      </c>
      <c r="C19">
        <v>26.302569999999999</v>
      </c>
      <c r="D19">
        <v>2</v>
      </c>
    </row>
    <row r="20" spans="1:5" x14ac:dyDescent="0.25">
      <c r="A20">
        <v>0.5</v>
      </c>
      <c r="B20">
        <v>6</v>
      </c>
      <c r="C20">
        <v>36.122909999999997</v>
      </c>
      <c r="D20">
        <v>1</v>
      </c>
    </row>
    <row r="21" spans="1:5" x14ac:dyDescent="0.25">
      <c r="A21">
        <v>0.5</v>
      </c>
      <c r="B21">
        <v>7</v>
      </c>
      <c r="C21">
        <v>36.002450000000003</v>
      </c>
      <c r="D21">
        <v>1</v>
      </c>
    </row>
    <row r="22" spans="1:5" x14ac:dyDescent="0.25">
      <c r="A22">
        <v>0.6</v>
      </c>
      <c r="B22">
        <v>3</v>
      </c>
      <c r="C22">
        <v>23.325849999999999</v>
      </c>
      <c r="D22">
        <v>3</v>
      </c>
    </row>
    <row r="23" spans="1:5" x14ac:dyDescent="0.25">
      <c r="A23">
        <v>0.6</v>
      </c>
      <c r="B23">
        <v>4</v>
      </c>
      <c r="C23">
        <v>24.853000000000002</v>
      </c>
      <c r="D23">
        <v>2</v>
      </c>
    </row>
    <row r="24" spans="1:5" x14ac:dyDescent="0.25">
      <c r="A24">
        <v>0.6</v>
      </c>
      <c r="B24">
        <v>5</v>
      </c>
      <c r="C24">
        <v>23.31972</v>
      </c>
      <c r="D24">
        <v>2</v>
      </c>
    </row>
    <row r="25" spans="1:5" x14ac:dyDescent="0.25">
      <c r="A25">
        <v>0.6</v>
      </c>
      <c r="B25">
        <v>6</v>
      </c>
      <c r="C25">
        <v>20.14292</v>
      </c>
      <c r="D25">
        <v>2</v>
      </c>
    </row>
    <row r="26" spans="1:5" x14ac:dyDescent="0.25">
      <c r="A26">
        <v>0.6</v>
      </c>
      <c r="B26">
        <v>7</v>
      </c>
      <c r="C26">
        <v>26.080030000000001</v>
      </c>
      <c r="D26">
        <v>1</v>
      </c>
    </row>
    <row r="27" spans="1:5" x14ac:dyDescent="0.25">
      <c r="B27" t="s">
        <v>7</v>
      </c>
      <c r="C27">
        <f>AVERAGE(C2:C26)</f>
        <v>29.25479799999999</v>
      </c>
    </row>
    <row r="28" spans="1:5" x14ac:dyDescent="0.25">
      <c r="B28" t="s">
        <v>43</v>
      </c>
      <c r="C28">
        <v>23.4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19" sqref="C19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26.963660000000004</v>
      </c>
    </row>
    <row r="5" spans="1:2" x14ac:dyDescent="0.25">
      <c r="A5">
        <v>4</v>
      </c>
      <c r="B5" s="2">
        <v>28.028584000000002</v>
      </c>
    </row>
    <row r="6" spans="1:2" x14ac:dyDescent="0.25">
      <c r="A6">
        <v>5</v>
      </c>
      <c r="B6" s="2">
        <v>27.990610000000004</v>
      </c>
    </row>
    <row r="7" spans="1:2" x14ac:dyDescent="0.25">
      <c r="A7">
        <v>6</v>
      </c>
      <c r="B7" s="2">
        <v>32.945282000000006</v>
      </c>
    </row>
    <row r="8" spans="1:2" x14ac:dyDescent="0.25">
      <c r="A8">
        <v>7</v>
      </c>
      <c r="B8" s="2">
        <v>31.691946000000002</v>
      </c>
    </row>
  </sheetData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>
      <selection activeCell="A2" sqref="A2:C26"/>
    </sheetView>
  </sheetViews>
  <sheetFormatPr defaultRowHeight="15" x14ac:dyDescent="0.25"/>
  <cols>
    <col min="1" max="1" width="7.85546875" customWidth="1"/>
    <col min="2" max="2" width="20.5703125" customWidth="1"/>
    <col min="3" max="3" width="28.5703125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32.801749999999998</v>
      </c>
    </row>
    <row r="3" spans="1:5" x14ac:dyDescent="0.25">
      <c r="A3">
        <v>0.2</v>
      </c>
      <c r="B3">
        <v>4</v>
      </c>
      <c r="C3">
        <v>32.657910000000001</v>
      </c>
    </row>
    <row r="4" spans="1:5" x14ac:dyDescent="0.25">
      <c r="A4">
        <v>0.2</v>
      </c>
      <c r="B4">
        <v>5</v>
      </c>
      <c r="C4">
        <v>34.665419999999997</v>
      </c>
    </row>
    <row r="5" spans="1:5" x14ac:dyDescent="0.25">
      <c r="A5">
        <v>0.2</v>
      </c>
      <c r="B5">
        <v>6</v>
      </c>
      <c r="C5">
        <v>33.971229999999998</v>
      </c>
    </row>
    <row r="6" spans="1:5" x14ac:dyDescent="0.25">
      <c r="A6">
        <v>0.2</v>
      </c>
      <c r="B6">
        <v>7</v>
      </c>
      <c r="C6">
        <v>32.632899999999999</v>
      </c>
    </row>
    <row r="7" spans="1:5" x14ac:dyDescent="0.25">
      <c r="A7">
        <v>0.3</v>
      </c>
      <c r="B7">
        <v>3</v>
      </c>
      <c r="C7">
        <v>30.794250000000002</v>
      </c>
      <c r="E7" t="s">
        <v>28</v>
      </c>
    </row>
    <row r="8" spans="1:5" x14ac:dyDescent="0.25">
      <c r="A8">
        <v>0.3</v>
      </c>
      <c r="B8">
        <v>4</v>
      </c>
      <c r="C8">
        <v>31.038150000000002</v>
      </c>
      <c r="E8" t="s">
        <v>29</v>
      </c>
    </row>
    <row r="9" spans="1:5" x14ac:dyDescent="0.25">
      <c r="A9">
        <v>0.3</v>
      </c>
      <c r="B9">
        <v>5</v>
      </c>
      <c r="C9">
        <v>39.280799999999999</v>
      </c>
    </row>
    <row r="10" spans="1:5" x14ac:dyDescent="0.25">
      <c r="A10">
        <v>0.3</v>
      </c>
      <c r="B10">
        <v>6</v>
      </c>
      <c r="C10">
        <v>34.283929999999998</v>
      </c>
      <c r="E10" t="s">
        <v>30</v>
      </c>
    </row>
    <row r="11" spans="1:5" x14ac:dyDescent="0.25">
      <c r="A11">
        <v>0.3</v>
      </c>
      <c r="B11">
        <v>7</v>
      </c>
      <c r="C11">
        <v>32.3202</v>
      </c>
      <c r="E11" t="s">
        <v>31</v>
      </c>
    </row>
    <row r="12" spans="1:5" x14ac:dyDescent="0.25">
      <c r="A12">
        <v>0.4</v>
      </c>
      <c r="B12">
        <v>3</v>
      </c>
      <c r="C12">
        <v>32.151339999999998</v>
      </c>
    </row>
    <row r="13" spans="1:5" x14ac:dyDescent="0.25">
      <c r="A13">
        <v>0.4</v>
      </c>
      <c r="B13">
        <v>4</v>
      </c>
      <c r="C13">
        <v>30.606629999999999</v>
      </c>
    </row>
    <row r="14" spans="1:5" x14ac:dyDescent="0.25">
      <c r="A14">
        <v>0.4</v>
      </c>
      <c r="B14">
        <v>5</v>
      </c>
      <c r="C14">
        <v>35.415880000000001</v>
      </c>
      <c r="E14" t="s">
        <v>32</v>
      </c>
    </row>
    <row r="15" spans="1:5" x14ac:dyDescent="0.25">
      <c r="A15">
        <v>0.4</v>
      </c>
      <c r="B15">
        <v>6</v>
      </c>
      <c r="C15">
        <v>33.739840000000001</v>
      </c>
    </row>
    <row r="16" spans="1:5" x14ac:dyDescent="0.25">
      <c r="A16">
        <v>0.4</v>
      </c>
      <c r="B16">
        <v>7</v>
      </c>
      <c r="C16">
        <v>30.825520000000001</v>
      </c>
    </row>
    <row r="17" spans="1:5" x14ac:dyDescent="0.25">
      <c r="A17">
        <v>0.5</v>
      </c>
      <c r="B17">
        <v>3</v>
      </c>
      <c r="C17">
        <v>35.484679999999997</v>
      </c>
      <c r="E17" t="s">
        <v>42</v>
      </c>
    </row>
    <row r="18" spans="1:5" x14ac:dyDescent="0.25">
      <c r="A18">
        <v>0.5</v>
      </c>
      <c r="B18">
        <v>4</v>
      </c>
      <c r="C18">
        <v>25.659790000000001</v>
      </c>
      <c r="E18">
        <v>39.280799999999999</v>
      </c>
    </row>
    <row r="19" spans="1:5" x14ac:dyDescent="0.25">
      <c r="A19">
        <v>0.5</v>
      </c>
      <c r="B19">
        <v>5</v>
      </c>
      <c r="C19">
        <v>37.6798</v>
      </c>
    </row>
    <row r="20" spans="1:5" x14ac:dyDescent="0.25">
      <c r="A20">
        <v>0.5</v>
      </c>
      <c r="B20">
        <v>6</v>
      </c>
      <c r="C20">
        <v>34.396500000000003</v>
      </c>
      <c r="E20" t="s">
        <v>20</v>
      </c>
    </row>
    <row r="21" spans="1:5" x14ac:dyDescent="0.25">
      <c r="A21">
        <v>0.5</v>
      </c>
      <c r="B21">
        <v>7</v>
      </c>
      <c r="C21">
        <v>34.015009999999997</v>
      </c>
      <c r="E21" t="s">
        <v>21</v>
      </c>
    </row>
    <row r="22" spans="1:5" x14ac:dyDescent="0.25">
      <c r="A22">
        <v>0.6</v>
      </c>
      <c r="B22">
        <v>3</v>
      </c>
      <c r="C22">
        <v>33.227020000000003</v>
      </c>
      <c r="E22" t="s">
        <v>22</v>
      </c>
    </row>
    <row r="23" spans="1:5" x14ac:dyDescent="0.25">
      <c r="A23">
        <v>0.6</v>
      </c>
      <c r="B23">
        <v>4</v>
      </c>
      <c r="C23">
        <v>28.980609999999999</v>
      </c>
    </row>
    <row r="24" spans="1:5" x14ac:dyDescent="0.25">
      <c r="A24">
        <v>0.6</v>
      </c>
      <c r="B24">
        <v>5</v>
      </c>
      <c r="C24">
        <v>30.794250000000002</v>
      </c>
    </row>
    <row r="25" spans="1:5" x14ac:dyDescent="0.25">
      <c r="A25">
        <v>0.6</v>
      </c>
      <c r="B25">
        <v>6</v>
      </c>
      <c r="C25">
        <v>31.269539999999999</v>
      </c>
    </row>
    <row r="26" spans="1:5" x14ac:dyDescent="0.25">
      <c r="A26">
        <v>0.6</v>
      </c>
      <c r="B26">
        <v>7</v>
      </c>
      <c r="C26">
        <v>28.636649999999999</v>
      </c>
    </row>
    <row r="27" spans="1:5" x14ac:dyDescent="0.25">
      <c r="B27" t="s">
        <v>7</v>
      </c>
      <c r="C27">
        <f xml:space="preserve"> AVERAGE(C2:C26)</f>
        <v>32.693184000000002</v>
      </c>
    </row>
    <row r="28" spans="1:5" x14ac:dyDescent="0.25">
      <c r="B28" t="s">
        <v>11</v>
      </c>
      <c r="C28">
        <f>AVERAGE(C2,C4:C7,C9:C12,C14:C17,C19:C22,C24:C26)</f>
        <v>33.419325500000006</v>
      </c>
    </row>
    <row r="29" spans="1:5" x14ac:dyDescent="0.25">
      <c r="B29" t="s">
        <v>10</v>
      </c>
      <c r="C29">
        <f>C28-C27</f>
        <v>0.72614150000000421</v>
      </c>
    </row>
    <row r="30" spans="1:5" x14ac:dyDescent="0.25">
      <c r="B30" t="s">
        <v>9</v>
      </c>
      <c r="C30">
        <f>AVERAGE(C2,C4,C5,C7,C9,C10,C12,C14,C15,C17,C19,C20,C22,C24,C25)</f>
        <v>33.997081999999999</v>
      </c>
    </row>
    <row r="31" spans="1:5" x14ac:dyDescent="0.25">
      <c r="B31" t="s">
        <v>10</v>
      </c>
      <c r="C31">
        <f>C30-C27</f>
        <v>1.3038979999999967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15" sqref="C15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33.729276000000006</v>
      </c>
    </row>
    <row r="5" spans="1:2" x14ac:dyDescent="0.25">
      <c r="A5">
        <v>0.3</v>
      </c>
      <c r="B5" s="2">
        <v>30.251940000000001</v>
      </c>
    </row>
    <row r="6" spans="1:2" x14ac:dyDescent="0.25">
      <c r="A6">
        <v>0.4</v>
      </c>
      <c r="B6" s="2">
        <v>28.485504000000002</v>
      </c>
    </row>
    <row r="7" spans="1:2" x14ac:dyDescent="0.25">
      <c r="A7">
        <v>0.5</v>
      </c>
      <c r="B7" s="2">
        <v>31.735230000000001</v>
      </c>
    </row>
    <row r="8" spans="1:2" x14ac:dyDescent="0.25">
      <c r="A8">
        <v>0.6</v>
      </c>
      <c r="B8" s="2">
        <v>23.418132</v>
      </c>
    </row>
  </sheetData>
  <pageMargins left="0.7" right="0.7" top="0.75" bottom="0.75" header="0.3" footer="0.3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1" max="1" width="9.42578125" customWidth="1"/>
    <col min="2" max="2" width="19.85546875" customWidth="1"/>
    <col min="3" max="3" width="30.4257812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32.284610000000001</v>
      </c>
    </row>
    <row r="3" spans="1:3" x14ac:dyDescent="0.25">
      <c r="A3">
        <v>0.2</v>
      </c>
      <c r="B3">
        <v>4</v>
      </c>
      <c r="C3">
        <v>25.265409999999999</v>
      </c>
    </row>
    <row r="4" spans="1:3" x14ac:dyDescent="0.25">
      <c r="A4">
        <v>0.2</v>
      </c>
      <c r="B4">
        <v>5</v>
      </c>
      <c r="C4">
        <v>39.283380000000001</v>
      </c>
    </row>
    <row r="5" spans="1:3" x14ac:dyDescent="0.25">
      <c r="A5">
        <v>0.2</v>
      </c>
      <c r="B5">
        <v>6</v>
      </c>
      <c r="C5">
        <v>38.879130000000004</v>
      </c>
    </row>
    <row r="6" spans="1:3" x14ac:dyDescent="0.25">
      <c r="A6">
        <v>0.2</v>
      </c>
      <c r="B6">
        <v>7</v>
      </c>
      <c r="C6">
        <v>32.93385</v>
      </c>
    </row>
    <row r="7" spans="1:3" x14ac:dyDescent="0.25">
      <c r="A7">
        <v>0.3</v>
      </c>
      <c r="B7">
        <v>3</v>
      </c>
      <c r="C7">
        <v>25.18375</v>
      </c>
    </row>
    <row r="8" spans="1:3" x14ac:dyDescent="0.25">
      <c r="A8">
        <v>0.3</v>
      </c>
      <c r="B8">
        <v>4</v>
      </c>
      <c r="C8">
        <v>26.976320000000001</v>
      </c>
    </row>
    <row r="9" spans="1:3" x14ac:dyDescent="0.25">
      <c r="A9">
        <v>0.3</v>
      </c>
      <c r="B9">
        <v>5</v>
      </c>
      <c r="C9">
        <v>26.249490000000002</v>
      </c>
    </row>
    <row r="10" spans="1:3" x14ac:dyDescent="0.25">
      <c r="A10">
        <v>0.3</v>
      </c>
      <c r="B10">
        <v>6</v>
      </c>
      <c r="C10">
        <v>36.700690000000002</v>
      </c>
    </row>
    <row r="11" spans="1:3" x14ac:dyDescent="0.25">
      <c r="A11">
        <v>0.3</v>
      </c>
      <c r="B11">
        <v>7</v>
      </c>
      <c r="C11">
        <v>36.149450000000002</v>
      </c>
    </row>
    <row r="12" spans="1:3" x14ac:dyDescent="0.25">
      <c r="A12">
        <v>0.4</v>
      </c>
      <c r="B12">
        <v>3</v>
      </c>
      <c r="C12">
        <v>26.933440000000001</v>
      </c>
    </row>
    <row r="13" spans="1:3" x14ac:dyDescent="0.25">
      <c r="A13">
        <v>0.4</v>
      </c>
      <c r="B13">
        <v>4</v>
      </c>
      <c r="C13">
        <v>30.61045</v>
      </c>
    </row>
    <row r="14" spans="1:3" x14ac:dyDescent="0.25">
      <c r="A14">
        <v>0.4</v>
      </c>
      <c r="B14">
        <v>5</v>
      </c>
      <c r="C14">
        <v>26.088200000000001</v>
      </c>
    </row>
    <row r="15" spans="1:3" x14ac:dyDescent="0.25">
      <c r="A15">
        <v>0.4</v>
      </c>
      <c r="B15">
        <v>6</v>
      </c>
      <c r="C15">
        <v>32.470399999999998</v>
      </c>
    </row>
    <row r="16" spans="1:3" x14ac:dyDescent="0.25">
      <c r="A16">
        <v>0.4</v>
      </c>
      <c r="B16">
        <v>7</v>
      </c>
      <c r="C16">
        <v>26.325030000000002</v>
      </c>
    </row>
    <row r="17" spans="1:5" x14ac:dyDescent="0.25">
      <c r="A17">
        <v>0.5</v>
      </c>
      <c r="B17">
        <v>3</v>
      </c>
      <c r="C17">
        <v>27.043690000000002</v>
      </c>
    </row>
    <row r="18" spans="1:5" x14ac:dyDescent="0.25">
      <c r="A18">
        <v>0.5</v>
      </c>
      <c r="B18">
        <v>4</v>
      </c>
      <c r="C18">
        <v>32.309109999999997</v>
      </c>
      <c r="E18">
        <v>39.283380000000001</v>
      </c>
    </row>
    <row r="19" spans="1:5" x14ac:dyDescent="0.25">
      <c r="A19">
        <v>0.5</v>
      </c>
      <c r="B19">
        <v>5</v>
      </c>
      <c r="C19">
        <v>25.590039999999998</v>
      </c>
    </row>
    <row r="20" spans="1:5" x14ac:dyDescent="0.25">
      <c r="A20">
        <v>0.5</v>
      </c>
      <c r="B20">
        <v>6</v>
      </c>
      <c r="C20">
        <v>36.37811</v>
      </c>
    </row>
    <row r="21" spans="1:5" x14ac:dyDescent="0.25">
      <c r="A21">
        <v>0.5</v>
      </c>
      <c r="B21">
        <v>7</v>
      </c>
      <c r="C21">
        <v>37.355200000000004</v>
      </c>
    </row>
    <row r="22" spans="1:5" x14ac:dyDescent="0.25">
      <c r="A22">
        <v>0.6</v>
      </c>
      <c r="B22">
        <v>3</v>
      </c>
      <c r="C22">
        <v>23.372810000000001</v>
      </c>
    </row>
    <row r="23" spans="1:5" x14ac:dyDescent="0.25">
      <c r="A23">
        <v>0.6</v>
      </c>
      <c r="B23">
        <v>4</v>
      </c>
      <c r="C23">
        <v>24.981629999999999</v>
      </c>
    </row>
    <row r="24" spans="1:5" x14ac:dyDescent="0.25">
      <c r="A24">
        <v>0.6</v>
      </c>
      <c r="B24">
        <v>5</v>
      </c>
      <c r="C24">
        <v>22.74194</v>
      </c>
    </row>
    <row r="25" spans="1:5" x14ac:dyDescent="0.25">
      <c r="A25">
        <v>0.6</v>
      </c>
      <c r="B25">
        <v>6</v>
      </c>
      <c r="C25">
        <v>20.298079999999999</v>
      </c>
    </row>
    <row r="26" spans="1:5" x14ac:dyDescent="0.25">
      <c r="A26">
        <v>0.6</v>
      </c>
      <c r="B26">
        <v>7</v>
      </c>
      <c r="C26">
        <v>25.696200000000001</v>
      </c>
    </row>
    <row r="27" spans="1:5" x14ac:dyDescent="0.25">
      <c r="B27" t="s">
        <v>7</v>
      </c>
      <c r="C27">
        <f>AVERAGE(C2:C26)</f>
        <v>29.524016400000001</v>
      </c>
    </row>
    <row r="28" spans="1:5" x14ac:dyDescent="0.25">
      <c r="B28" t="s">
        <v>43</v>
      </c>
      <c r="C28">
        <v>23.4</v>
      </c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H35" sqref="H35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26.084558000000005</v>
      </c>
    </row>
    <row r="5" spans="1:2" x14ac:dyDescent="0.25">
      <c r="A5">
        <v>4</v>
      </c>
      <c r="B5" s="2">
        <v>28.476112000000001</v>
      </c>
    </row>
    <row r="6" spans="1:2" x14ac:dyDescent="0.25">
      <c r="A6">
        <v>5</v>
      </c>
      <c r="B6" s="2">
        <v>27.908536000000005</v>
      </c>
    </row>
    <row r="7" spans="1:2" x14ac:dyDescent="0.25">
      <c r="A7">
        <v>6</v>
      </c>
      <c r="B7" s="2">
        <v>32.394446000000002</v>
      </c>
    </row>
    <row r="8" spans="1:2" x14ac:dyDescent="0.25">
      <c r="A8">
        <v>7</v>
      </c>
      <c r="B8" s="2">
        <v>32.403840000000002</v>
      </c>
    </row>
  </sheetData>
  <pageMargins left="0.7" right="0.7" top="0.75" bottom="0.75" header="0.3" footer="0.3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M32" sqref="M32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34.375661999999998</v>
      </c>
    </row>
    <row r="5" spans="1:2" x14ac:dyDescent="0.25">
      <c r="A5">
        <v>0.3</v>
      </c>
      <c r="B5" s="2">
        <v>31.705185999999998</v>
      </c>
    </row>
    <row r="6" spans="1:2" x14ac:dyDescent="0.25">
      <c r="A6">
        <v>0.4</v>
      </c>
      <c r="B6" s="2">
        <v>27.528003999999999</v>
      </c>
    </row>
    <row r="7" spans="1:2" x14ac:dyDescent="0.25">
      <c r="A7">
        <v>0.5</v>
      </c>
      <c r="B7" s="2">
        <v>30.156389999999998</v>
      </c>
    </row>
    <row r="8" spans="1:2" x14ac:dyDescent="0.25">
      <c r="A8">
        <v>0.6</v>
      </c>
      <c r="B8" s="2">
        <v>23.50225</v>
      </c>
    </row>
  </sheetData>
  <pageMargins left="0.7" right="0.7" top="0.75" bottom="0.75" header="0.3" footer="0.3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2" max="2" width="18.140625" customWidth="1"/>
    <col min="3" max="3" width="28.710937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30.4512</v>
      </c>
    </row>
    <row r="3" spans="1:3" x14ac:dyDescent="0.25">
      <c r="A3">
        <v>0.2</v>
      </c>
      <c r="B3">
        <v>4</v>
      </c>
      <c r="C3">
        <v>31.043279999999999</v>
      </c>
    </row>
    <row r="4" spans="1:3" x14ac:dyDescent="0.25">
      <c r="A4">
        <v>0.2</v>
      </c>
      <c r="B4">
        <v>5</v>
      </c>
      <c r="C4">
        <v>39.58963</v>
      </c>
    </row>
    <row r="5" spans="1:3" x14ac:dyDescent="0.25">
      <c r="A5">
        <v>0.2</v>
      </c>
      <c r="B5">
        <v>6</v>
      </c>
      <c r="C5">
        <v>38.066560000000003</v>
      </c>
    </row>
    <row r="6" spans="1:3" x14ac:dyDescent="0.25">
      <c r="A6">
        <v>0.2</v>
      </c>
      <c r="B6">
        <v>7</v>
      </c>
      <c r="C6">
        <v>32.727640000000001</v>
      </c>
    </row>
    <row r="7" spans="1:3" x14ac:dyDescent="0.25">
      <c r="A7">
        <v>0.3</v>
      </c>
      <c r="B7">
        <v>3</v>
      </c>
      <c r="C7">
        <v>25.38383</v>
      </c>
    </row>
    <row r="8" spans="1:3" x14ac:dyDescent="0.25">
      <c r="A8">
        <v>0.3</v>
      </c>
      <c r="B8">
        <v>4</v>
      </c>
      <c r="C8">
        <v>29.00367</v>
      </c>
    </row>
    <row r="9" spans="1:3" x14ac:dyDescent="0.25">
      <c r="A9">
        <v>0.3</v>
      </c>
      <c r="B9">
        <v>5</v>
      </c>
      <c r="C9">
        <v>29.26501</v>
      </c>
    </row>
    <row r="10" spans="1:3" x14ac:dyDescent="0.25">
      <c r="A10">
        <v>0.3</v>
      </c>
      <c r="B10">
        <v>6</v>
      </c>
      <c r="C10">
        <v>34.767249999999997</v>
      </c>
    </row>
    <row r="11" spans="1:3" x14ac:dyDescent="0.25">
      <c r="A11">
        <v>0.3</v>
      </c>
      <c r="B11">
        <v>7</v>
      </c>
      <c r="C11">
        <v>40.106169999999999</v>
      </c>
    </row>
    <row r="12" spans="1:3" x14ac:dyDescent="0.25">
      <c r="A12">
        <v>0.4</v>
      </c>
      <c r="B12">
        <v>3</v>
      </c>
      <c r="C12">
        <v>24.54692</v>
      </c>
    </row>
    <row r="13" spans="1:3" x14ac:dyDescent="0.25">
      <c r="A13">
        <v>0.4</v>
      </c>
      <c r="B13">
        <v>4</v>
      </c>
      <c r="C13">
        <v>28.483049999999999</v>
      </c>
    </row>
    <row r="14" spans="1:3" x14ac:dyDescent="0.25">
      <c r="A14">
        <v>0.4</v>
      </c>
      <c r="B14">
        <v>5</v>
      </c>
      <c r="C14">
        <v>24.252759999999999</v>
      </c>
    </row>
    <row r="15" spans="1:3" x14ac:dyDescent="0.25">
      <c r="A15">
        <v>0.4</v>
      </c>
      <c r="B15">
        <v>6</v>
      </c>
      <c r="C15">
        <v>32.974679999999999</v>
      </c>
    </row>
    <row r="16" spans="1:3" x14ac:dyDescent="0.25">
      <c r="A16">
        <v>0.4</v>
      </c>
      <c r="B16">
        <v>7</v>
      </c>
      <c r="C16">
        <v>27.38261</v>
      </c>
    </row>
    <row r="17" spans="1:5" x14ac:dyDescent="0.25">
      <c r="A17">
        <v>0.5</v>
      </c>
      <c r="B17">
        <v>3</v>
      </c>
      <c r="C17">
        <v>26.668030000000002</v>
      </c>
    </row>
    <row r="18" spans="1:5" x14ac:dyDescent="0.25">
      <c r="A18">
        <v>0.5</v>
      </c>
      <c r="B18">
        <v>4</v>
      </c>
      <c r="C18">
        <v>28.868929999999999</v>
      </c>
      <c r="E18">
        <v>40.106169999999999</v>
      </c>
    </row>
    <row r="19" spans="1:5" x14ac:dyDescent="0.25">
      <c r="A19">
        <v>0.5</v>
      </c>
      <c r="B19">
        <v>5</v>
      </c>
      <c r="C19">
        <v>23.730090000000001</v>
      </c>
    </row>
    <row r="20" spans="1:5" x14ac:dyDescent="0.25">
      <c r="A20">
        <v>0.5</v>
      </c>
      <c r="B20">
        <v>6</v>
      </c>
      <c r="C20">
        <v>36.267859999999999</v>
      </c>
    </row>
    <row r="21" spans="1:5" x14ac:dyDescent="0.25">
      <c r="A21">
        <v>0.5</v>
      </c>
      <c r="B21">
        <v>7</v>
      </c>
      <c r="C21">
        <v>35.247039999999998</v>
      </c>
    </row>
    <row r="22" spans="1:5" x14ac:dyDescent="0.25">
      <c r="A22">
        <v>0.6</v>
      </c>
      <c r="B22">
        <v>3</v>
      </c>
      <c r="C22">
        <v>23.372810000000001</v>
      </c>
    </row>
    <row r="23" spans="1:5" x14ac:dyDescent="0.25">
      <c r="A23">
        <v>0.6</v>
      </c>
      <c r="B23">
        <v>4</v>
      </c>
      <c r="C23">
        <v>24.981629999999999</v>
      </c>
    </row>
    <row r="24" spans="1:5" x14ac:dyDescent="0.25">
      <c r="A24">
        <v>0.6</v>
      </c>
      <c r="B24">
        <v>5</v>
      </c>
      <c r="C24">
        <v>22.705190000000002</v>
      </c>
    </row>
    <row r="25" spans="1:5" x14ac:dyDescent="0.25">
      <c r="A25">
        <v>0.6</v>
      </c>
      <c r="B25">
        <v>6</v>
      </c>
      <c r="C25">
        <v>19.895879999999998</v>
      </c>
    </row>
    <row r="26" spans="1:5" x14ac:dyDescent="0.25">
      <c r="A26">
        <v>0.6</v>
      </c>
      <c r="B26">
        <v>7</v>
      </c>
      <c r="C26">
        <v>26.55574</v>
      </c>
    </row>
    <row r="27" spans="1:5" x14ac:dyDescent="0.25">
      <c r="B27" t="s">
        <v>7</v>
      </c>
      <c r="C27">
        <f>AVERAGE(C2:C26)</f>
        <v>29.453498400000004</v>
      </c>
    </row>
    <row r="28" spans="1:5" x14ac:dyDescent="0.25">
      <c r="B28" t="s">
        <v>43</v>
      </c>
      <c r="C28">
        <v>23.4</v>
      </c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27" sqref="C27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28.333608000000005</v>
      </c>
    </row>
    <row r="5" spans="1:2" x14ac:dyDescent="0.25">
      <c r="A5">
        <v>4</v>
      </c>
      <c r="B5" s="2">
        <v>29.944876000000001</v>
      </c>
    </row>
    <row r="6" spans="1:2" x14ac:dyDescent="0.25">
      <c r="A6">
        <v>5</v>
      </c>
      <c r="B6" s="2">
        <v>28.881992000000004</v>
      </c>
    </row>
    <row r="7" spans="1:2" x14ac:dyDescent="0.25">
      <c r="A7">
        <v>6</v>
      </c>
      <c r="B7" s="2">
        <v>31.406858</v>
      </c>
    </row>
    <row r="8" spans="1:2" x14ac:dyDescent="0.25">
      <c r="A8">
        <v>7</v>
      </c>
      <c r="B8" s="2">
        <v>32.210698000000001</v>
      </c>
    </row>
  </sheetData>
  <pageMargins left="0.7" right="0.7" top="0.75" bottom="0.75" header="0.3" footer="0.3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W32" sqref="W32"/>
    </sheetView>
  </sheetViews>
  <sheetFormatPr defaultRowHeight="15" x14ac:dyDescent="0.25"/>
  <cols>
    <col min="1" max="1" width="9.7109375" customWidth="1"/>
    <col min="2" max="2" width="16.5703125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34.478971999999999</v>
      </c>
    </row>
    <row r="5" spans="1:2" x14ac:dyDescent="0.25">
      <c r="A5">
        <v>0.3</v>
      </c>
      <c r="B5" s="2">
        <v>31.38138</v>
      </c>
    </row>
    <row r="6" spans="1:2" x14ac:dyDescent="0.25">
      <c r="A6">
        <v>0.4</v>
      </c>
      <c r="B6" s="2">
        <v>28.361939999999997</v>
      </c>
    </row>
    <row r="7" spans="1:2" x14ac:dyDescent="0.25">
      <c r="A7">
        <v>0.5</v>
      </c>
      <c r="B7" s="2">
        <v>32.727646</v>
      </c>
    </row>
    <row r="8" spans="1:2" x14ac:dyDescent="0.25">
      <c r="A8">
        <v>0.6</v>
      </c>
      <c r="B8" s="2">
        <v>23.828094</v>
      </c>
    </row>
  </sheetData>
  <pageMargins left="0.7" right="0.7" top="0.75" bottom="0.75" header="0.3" footer="0.3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32.470399999999998</v>
      </c>
      <c r="D2">
        <v>2</v>
      </c>
    </row>
    <row r="3" spans="1:4" x14ac:dyDescent="0.25">
      <c r="A3">
        <v>0.2</v>
      </c>
      <c r="B3">
        <v>4</v>
      </c>
      <c r="C3">
        <v>31.294409999999999</v>
      </c>
      <c r="D3">
        <v>2</v>
      </c>
    </row>
    <row r="4" spans="1:4" x14ac:dyDescent="0.25">
      <c r="A4">
        <v>0.2</v>
      </c>
      <c r="B4">
        <v>5</v>
      </c>
      <c r="C4">
        <v>38.946510000000004</v>
      </c>
      <c r="D4">
        <v>1</v>
      </c>
    </row>
    <row r="5" spans="1:4" x14ac:dyDescent="0.25">
      <c r="A5">
        <v>0.2</v>
      </c>
      <c r="B5">
        <v>6</v>
      </c>
      <c r="C5">
        <v>36.37811</v>
      </c>
      <c r="D5">
        <v>1</v>
      </c>
    </row>
    <row r="6" spans="1:4" x14ac:dyDescent="0.25">
      <c r="A6">
        <v>0.2</v>
      </c>
      <c r="B6">
        <v>7</v>
      </c>
      <c r="C6">
        <v>33.305430000000001</v>
      </c>
      <c r="D6">
        <v>1</v>
      </c>
    </row>
    <row r="7" spans="1:4" x14ac:dyDescent="0.25">
      <c r="A7">
        <v>0.3</v>
      </c>
      <c r="B7">
        <v>3</v>
      </c>
      <c r="C7">
        <v>25.90241</v>
      </c>
      <c r="D7">
        <v>3</v>
      </c>
    </row>
    <row r="8" spans="1:4" x14ac:dyDescent="0.25">
      <c r="A8">
        <v>0.3</v>
      </c>
      <c r="B8">
        <v>4</v>
      </c>
      <c r="C8">
        <v>29.13842</v>
      </c>
      <c r="D8">
        <v>2</v>
      </c>
    </row>
    <row r="9" spans="1:4" x14ac:dyDescent="0.25">
      <c r="A9">
        <v>0.3</v>
      </c>
      <c r="B9">
        <v>5</v>
      </c>
      <c r="C9">
        <v>28.666799999999999</v>
      </c>
      <c r="D9">
        <v>2</v>
      </c>
    </row>
    <row r="10" spans="1:4" x14ac:dyDescent="0.25">
      <c r="A10">
        <v>0.3</v>
      </c>
      <c r="B10">
        <v>6</v>
      </c>
      <c r="C10">
        <v>35.751330000000003</v>
      </c>
      <c r="D10">
        <v>1</v>
      </c>
    </row>
    <row r="11" spans="1:4" x14ac:dyDescent="0.25">
      <c r="A11">
        <v>0.3</v>
      </c>
      <c r="B11">
        <v>7</v>
      </c>
      <c r="C11">
        <v>37.447940000000003</v>
      </c>
      <c r="D11">
        <v>1</v>
      </c>
    </row>
    <row r="12" spans="1:4" x14ac:dyDescent="0.25">
      <c r="A12">
        <v>0.4</v>
      </c>
      <c r="B12">
        <v>3</v>
      </c>
      <c r="C12">
        <v>28.4116</v>
      </c>
      <c r="D12">
        <v>3</v>
      </c>
    </row>
    <row r="13" spans="1:4" x14ac:dyDescent="0.25">
      <c r="A13">
        <v>0.4</v>
      </c>
      <c r="B13">
        <v>4</v>
      </c>
      <c r="C13">
        <v>30.99428</v>
      </c>
      <c r="D13">
        <v>2</v>
      </c>
    </row>
    <row r="14" spans="1:4" x14ac:dyDescent="0.25">
      <c r="A14">
        <v>0.4</v>
      </c>
      <c r="B14">
        <v>5</v>
      </c>
      <c r="C14">
        <v>25.63495</v>
      </c>
      <c r="D14">
        <v>2</v>
      </c>
    </row>
    <row r="15" spans="1:4" x14ac:dyDescent="0.25">
      <c r="A15">
        <v>0.4</v>
      </c>
      <c r="B15">
        <v>6</v>
      </c>
      <c r="C15">
        <v>29.157599999999999</v>
      </c>
      <c r="D15">
        <v>1</v>
      </c>
    </row>
    <row r="16" spans="1:4" x14ac:dyDescent="0.25">
      <c r="A16">
        <v>0.4</v>
      </c>
      <c r="B16">
        <v>7</v>
      </c>
      <c r="C16">
        <v>27.611270000000001</v>
      </c>
      <c r="D16">
        <v>1</v>
      </c>
    </row>
    <row r="17" spans="1:5" x14ac:dyDescent="0.25">
      <c r="A17">
        <v>0.5</v>
      </c>
      <c r="B17">
        <v>3</v>
      </c>
      <c r="C17">
        <v>30.741119999999999</v>
      </c>
      <c r="D17">
        <v>3</v>
      </c>
    </row>
    <row r="18" spans="1:5" x14ac:dyDescent="0.25">
      <c r="A18">
        <v>0.5</v>
      </c>
      <c r="B18">
        <v>4</v>
      </c>
      <c r="C18">
        <v>31.692530000000001</v>
      </c>
      <c r="D18">
        <v>2</v>
      </c>
      <c r="E18">
        <v>38.946510000000004</v>
      </c>
    </row>
    <row r="19" spans="1:5" x14ac:dyDescent="0.25">
      <c r="A19">
        <v>0.5</v>
      </c>
      <c r="B19">
        <v>5</v>
      </c>
      <c r="C19">
        <v>28.64639</v>
      </c>
      <c r="D19">
        <v>2</v>
      </c>
    </row>
    <row r="20" spans="1:5" x14ac:dyDescent="0.25">
      <c r="A20">
        <v>0.5</v>
      </c>
      <c r="B20">
        <v>6</v>
      </c>
      <c r="C20">
        <v>36.010620000000003</v>
      </c>
      <c r="D20">
        <v>1</v>
      </c>
    </row>
    <row r="21" spans="1:5" x14ac:dyDescent="0.25">
      <c r="A21">
        <v>0.5</v>
      </c>
      <c r="B21">
        <v>7</v>
      </c>
      <c r="C21">
        <v>36.54757</v>
      </c>
      <c r="D21">
        <v>1</v>
      </c>
    </row>
    <row r="22" spans="1:5" x14ac:dyDescent="0.25">
      <c r="A22">
        <v>0.6</v>
      </c>
      <c r="B22">
        <v>3</v>
      </c>
      <c r="C22">
        <v>24.142510000000001</v>
      </c>
      <c r="D22">
        <v>3</v>
      </c>
    </row>
    <row r="23" spans="1:5" x14ac:dyDescent="0.25">
      <c r="A23">
        <v>0.6</v>
      </c>
      <c r="B23">
        <v>4</v>
      </c>
      <c r="C23">
        <v>26.60474</v>
      </c>
      <c r="D23">
        <v>2</v>
      </c>
    </row>
    <row r="24" spans="1:5" x14ac:dyDescent="0.25">
      <c r="A24">
        <v>0.6</v>
      </c>
      <c r="B24">
        <v>5</v>
      </c>
      <c r="C24">
        <v>22.515309999999999</v>
      </c>
      <c r="D24">
        <v>2</v>
      </c>
    </row>
    <row r="25" spans="1:5" x14ac:dyDescent="0.25">
      <c r="A25">
        <v>0.6</v>
      </c>
      <c r="B25">
        <v>6</v>
      </c>
      <c r="C25">
        <v>19.736630000000002</v>
      </c>
      <c r="D25">
        <v>2</v>
      </c>
    </row>
    <row r="26" spans="1:5" x14ac:dyDescent="0.25">
      <c r="A26">
        <v>0.6</v>
      </c>
      <c r="B26">
        <v>7</v>
      </c>
      <c r="C26">
        <v>26.141279999999998</v>
      </c>
      <c r="D26">
        <v>1</v>
      </c>
    </row>
    <row r="27" spans="1:5" x14ac:dyDescent="0.25">
      <c r="B27" t="s">
        <v>7</v>
      </c>
      <c r="C27">
        <f>AVERAGE(C2:C26)</f>
        <v>30.1556064</v>
      </c>
    </row>
    <row r="28" spans="1:5" x14ac:dyDescent="0.25">
      <c r="B28" t="s">
        <v>43</v>
      </c>
      <c r="C28">
        <v>23.4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20" sqref="C20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27.707227999999997</v>
      </c>
    </row>
    <row r="5" spans="1:2" x14ac:dyDescent="0.25">
      <c r="A5">
        <v>4</v>
      </c>
      <c r="B5" s="2">
        <v>28.323397999999997</v>
      </c>
    </row>
    <row r="6" spans="1:2" x14ac:dyDescent="0.25">
      <c r="A6">
        <v>5</v>
      </c>
      <c r="B6" s="2">
        <v>27.395672000000001</v>
      </c>
    </row>
    <row r="7" spans="1:2" x14ac:dyDescent="0.25">
      <c r="A7">
        <v>6</v>
      </c>
      <c r="B7" s="2">
        <v>32.725519999999996</v>
      </c>
    </row>
    <row r="8" spans="1:2" x14ac:dyDescent="0.25">
      <c r="A8">
        <v>7</v>
      </c>
      <c r="B8" s="2">
        <v>31.763985999999999</v>
      </c>
    </row>
  </sheetData>
  <pageMargins left="0.7" right="0.7" top="0.75" bottom="0.75" header="0.3" footer="0.3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6" sqref="E26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34.758678000000003</v>
      </c>
    </row>
    <row r="5" spans="1:2" x14ac:dyDescent="0.25">
      <c r="A5">
        <v>0.3</v>
      </c>
      <c r="B5" s="2">
        <v>30.66272</v>
      </c>
    </row>
    <row r="6" spans="1:2" x14ac:dyDescent="0.25">
      <c r="A6">
        <v>0.4</v>
      </c>
      <c r="B6" s="2">
        <v>26.556552</v>
      </c>
    </row>
    <row r="7" spans="1:2" x14ac:dyDescent="0.25">
      <c r="A7">
        <v>0.5</v>
      </c>
      <c r="B7" s="2">
        <v>32.294736</v>
      </c>
    </row>
    <row r="8" spans="1:2" x14ac:dyDescent="0.25">
      <c r="A8">
        <v>0.6</v>
      </c>
      <c r="B8" s="2">
        <v>23.643118000000001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V29" sqref="V29"/>
    </sheetView>
  </sheetViews>
  <sheetFormatPr defaultRowHeight="15" x14ac:dyDescent="0.25"/>
  <cols>
    <col min="1" max="1" width="20" customWidth="1"/>
    <col min="2" max="2" width="16.5703125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28.667918000000004</v>
      </c>
    </row>
    <row r="5" spans="1:2" x14ac:dyDescent="0.25">
      <c r="A5">
        <v>4</v>
      </c>
      <c r="B5" s="2">
        <v>27.225766</v>
      </c>
    </row>
    <row r="6" spans="1:2" x14ac:dyDescent="0.25">
      <c r="A6">
        <v>5</v>
      </c>
      <c r="B6" s="2">
        <v>30.775483999999999</v>
      </c>
    </row>
    <row r="7" spans="1:2" x14ac:dyDescent="0.25">
      <c r="A7">
        <v>6</v>
      </c>
      <c r="B7" s="2">
        <v>32.470292000000001</v>
      </c>
    </row>
    <row r="8" spans="1:2" x14ac:dyDescent="0.25">
      <c r="A8">
        <v>7</v>
      </c>
      <c r="B8" s="2">
        <v>33.374608000000009</v>
      </c>
    </row>
  </sheetData>
  <pageMargins left="0.7" right="0.7" top="0.75" bottom="0.75" header="0.3" footer="0.3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D2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33.042059999999999</v>
      </c>
      <c r="D2">
        <v>2</v>
      </c>
    </row>
    <row r="3" spans="1:4" x14ac:dyDescent="0.25">
      <c r="A3">
        <v>0.2</v>
      </c>
      <c r="B3">
        <v>4</v>
      </c>
      <c r="C3">
        <v>29.928540000000002</v>
      </c>
      <c r="D3">
        <v>2</v>
      </c>
    </row>
    <row r="4" spans="1:4" x14ac:dyDescent="0.25">
      <c r="A4">
        <v>0.2</v>
      </c>
      <c r="B4">
        <v>5</v>
      </c>
      <c r="C4">
        <v>39.824420000000003</v>
      </c>
      <c r="D4">
        <v>1</v>
      </c>
    </row>
    <row r="5" spans="1:4" x14ac:dyDescent="0.25">
      <c r="A5">
        <v>0.2</v>
      </c>
      <c r="B5">
        <v>6</v>
      </c>
      <c r="C5">
        <v>37.637810000000002</v>
      </c>
      <c r="D5">
        <v>1</v>
      </c>
    </row>
    <row r="6" spans="1:4" x14ac:dyDescent="0.25">
      <c r="A6">
        <v>0.2</v>
      </c>
      <c r="B6">
        <v>7</v>
      </c>
      <c r="C6">
        <v>33.36056</v>
      </c>
      <c r="D6">
        <v>1</v>
      </c>
    </row>
    <row r="7" spans="1:4" x14ac:dyDescent="0.25">
      <c r="A7">
        <v>0.3</v>
      </c>
      <c r="B7">
        <v>3</v>
      </c>
      <c r="C7">
        <v>26.465900000000001</v>
      </c>
      <c r="D7">
        <v>3</v>
      </c>
    </row>
    <row r="8" spans="1:4" x14ac:dyDescent="0.25">
      <c r="A8">
        <v>0.3</v>
      </c>
      <c r="B8">
        <v>4</v>
      </c>
      <c r="C8">
        <v>27.729690000000002</v>
      </c>
      <c r="D8">
        <v>2</v>
      </c>
    </row>
    <row r="9" spans="1:4" x14ac:dyDescent="0.25">
      <c r="A9">
        <v>0.3</v>
      </c>
      <c r="B9">
        <v>5</v>
      </c>
      <c r="C9">
        <v>26.384239999999998</v>
      </c>
      <c r="D9">
        <v>2</v>
      </c>
    </row>
    <row r="10" spans="1:4" x14ac:dyDescent="0.25">
      <c r="A10">
        <v>0.3</v>
      </c>
      <c r="B10">
        <v>6</v>
      </c>
      <c r="C10">
        <v>37.272359999999999</v>
      </c>
      <c r="D10">
        <v>1</v>
      </c>
    </row>
    <row r="11" spans="1:4" x14ac:dyDescent="0.25">
      <c r="A11">
        <v>0.3</v>
      </c>
      <c r="B11">
        <v>7</v>
      </c>
      <c r="C11">
        <v>35.461410000000001</v>
      </c>
      <c r="D11">
        <v>1</v>
      </c>
    </row>
    <row r="12" spans="1:4" x14ac:dyDescent="0.25">
      <c r="A12">
        <v>0.4</v>
      </c>
      <c r="B12">
        <v>3</v>
      </c>
      <c r="C12">
        <v>22.999179999999999</v>
      </c>
      <c r="D12">
        <v>3</v>
      </c>
    </row>
    <row r="13" spans="1:4" x14ac:dyDescent="0.25">
      <c r="A13">
        <v>0.4</v>
      </c>
      <c r="B13">
        <v>4</v>
      </c>
      <c r="C13">
        <v>27.34994</v>
      </c>
      <c r="D13">
        <v>2</v>
      </c>
    </row>
    <row r="14" spans="1:4" x14ac:dyDescent="0.25">
      <c r="A14">
        <v>0.4</v>
      </c>
      <c r="B14">
        <v>5</v>
      </c>
      <c r="C14">
        <v>23.777049999999999</v>
      </c>
      <c r="D14">
        <v>2</v>
      </c>
    </row>
    <row r="15" spans="1:4" x14ac:dyDescent="0.25">
      <c r="A15">
        <v>0.4</v>
      </c>
      <c r="B15">
        <v>6</v>
      </c>
      <c r="C15">
        <v>31.42915</v>
      </c>
      <c r="D15">
        <v>1</v>
      </c>
    </row>
    <row r="16" spans="1:4" x14ac:dyDescent="0.25">
      <c r="A16">
        <v>0.4</v>
      </c>
      <c r="B16">
        <v>7</v>
      </c>
      <c r="C16">
        <v>27.227440000000001</v>
      </c>
      <c r="D16">
        <v>1</v>
      </c>
    </row>
    <row r="17" spans="1:5" x14ac:dyDescent="0.25">
      <c r="A17">
        <v>0.5</v>
      </c>
      <c r="B17">
        <v>3</v>
      </c>
      <c r="C17">
        <v>32.062069999999999</v>
      </c>
      <c r="D17">
        <v>3</v>
      </c>
    </row>
    <row r="18" spans="1:5" x14ac:dyDescent="0.25">
      <c r="A18">
        <v>0.5</v>
      </c>
      <c r="B18">
        <v>4</v>
      </c>
      <c r="C18">
        <v>30.849329999999998</v>
      </c>
      <c r="D18">
        <v>2</v>
      </c>
      <c r="E18">
        <v>39.824420000000003</v>
      </c>
    </row>
    <row r="19" spans="1:5" x14ac:dyDescent="0.25">
      <c r="A19">
        <v>0.5</v>
      </c>
      <c r="B19">
        <v>5</v>
      </c>
      <c r="C19">
        <v>24.997959999999999</v>
      </c>
      <c r="D19">
        <v>2</v>
      </c>
    </row>
    <row r="20" spans="1:5" x14ac:dyDescent="0.25">
      <c r="A20">
        <v>0.5</v>
      </c>
      <c r="B20">
        <v>6</v>
      </c>
      <c r="C20">
        <v>36.62679</v>
      </c>
      <c r="D20">
        <v>1</v>
      </c>
    </row>
    <row r="21" spans="1:5" x14ac:dyDescent="0.25">
      <c r="A21">
        <v>0.5</v>
      </c>
      <c r="B21">
        <v>7</v>
      </c>
      <c r="C21">
        <v>36.937530000000002</v>
      </c>
      <c r="D21">
        <v>1</v>
      </c>
    </row>
    <row r="22" spans="1:5" x14ac:dyDescent="0.25">
      <c r="A22">
        <v>0.6</v>
      </c>
      <c r="B22">
        <v>3</v>
      </c>
      <c r="C22">
        <v>23.966930000000001</v>
      </c>
      <c r="D22">
        <v>3</v>
      </c>
    </row>
    <row r="23" spans="1:5" x14ac:dyDescent="0.25">
      <c r="A23">
        <v>0.6</v>
      </c>
      <c r="B23">
        <v>4</v>
      </c>
      <c r="C23">
        <v>25.75949</v>
      </c>
      <c r="D23">
        <v>2</v>
      </c>
    </row>
    <row r="24" spans="1:5" x14ac:dyDescent="0.25">
      <c r="A24">
        <v>0.6</v>
      </c>
      <c r="B24">
        <v>5</v>
      </c>
      <c r="C24">
        <v>21.994689999999999</v>
      </c>
      <c r="D24">
        <v>2</v>
      </c>
    </row>
    <row r="25" spans="1:5" x14ac:dyDescent="0.25">
      <c r="A25">
        <v>0.6</v>
      </c>
      <c r="B25">
        <v>6</v>
      </c>
      <c r="C25">
        <v>20.661490000000001</v>
      </c>
      <c r="D25">
        <v>2</v>
      </c>
    </row>
    <row r="26" spans="1:5" x14ac:dyDescent="0.25">
      <c r="A26">
        <v>0.6</v>
      </c>
      <c r="B26">
        <v>7</v>
      </c>
      <c r="C26">
        <v>25.832989999999999</v>
      </c>
      <c r="D26">
        <v>1</v>
      </c>
    </row>
    <row r="27" spans="1:5" x14ac:dyDescent="0.25">
      <c r="B27" t="s">
        <v>7</v>
      </c>
      <c r="C27">
        <f>AVERAGE(C2:C26)</f>
        <v>29.583160800000005</v>
      </c>
    </row>
    <row r="28" spans="1:5" x14ac:dyDescent="0.25">
      <c r="B28" t="s">
        <v>43</v>
      </c>
      <c r="C28">
        <v>23.4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D18" sqref="D18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85</v>
      </c>
    </row>
    <row r="4" spans="1:2" x14ac:dyDescent="0.25">
      <c r="A4">
        <v>3</v>
      </c>
      <c r="B4" s="2">
        <v>31.413747999999998</v>
      </c>
    </row>
    <row r="5" spans="1:2" x14ac:dyDescent="0.25">
      <c r="A5">
        <v>4</v>
      </c>
      <c r="B5" s="2">
        <v>29.354449999999996</v>
      </c>
    </row>
    <row r="6" spans="1:2" x14ac:dyDescent="0.25">
      <c r="A6">
        <v>5</v>
      </c>
      <c r="B6" s="2">
        <v>29.642858</v>
      </c>
    </row>
    <row r="7" spans="1:2" x14ac:dyDescent="0.25">
      <c r="A7">
        <v>6</v>
      </c>
      <c r="B7" s="2">
        <v>27.369272000000002</v>
      </c>
    </row>
    <row r="8" spans="1:2" x14ac:dyDescent="0.25">
      <c r="A8">
        <v>7</v>
      </c>
      <c r="B8" s="2">
        <v>25.851751999999998</v>
      </c>
    </row>
  </sheetData>
  <pageMargins left="0.7" right="0.7" top="0.75" bottom="0.75" header="0.3" footer="0.3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28.458221999999999</v>
      </c>
    </row>
    <row r="5" spans="1:2" x14ac:dyDescent="0.25">
      <c r="A5">
        <v>0.3</v>
      </c>
      <c r="B5" s="2">
        <v>28.420486</v>
      </c>
    </row>
    <row r="6" spans="1:2" x14ac:dyDescent="0.25">
      <c r="A6">
        <v>0.4</v>
      </c>
      <c r="B6" s="2">
        <v>28.830189999999998</v>
      </c>
    </row>
    <row r="7" spans="1:2" x14ac:dyDescent="0.25">
      <c r="A7">
        <v>0.5</v>
      </c>
      <c r="B7" s="2">
        <v>28.814015999999999</v>
      </c>
    </row>
    <row r="8" spans="1:2" x14ac:dyDescent="0.25">
      <c r="A8">
        <v>0.6</v>
      </c>
      <c r="B8" s="2">
        <v>29.109165999999998</v>
      </c>
    </row>
  </sheetData>
  <pageMargins left="0.7" right="0.7" top="0.75" bottom="0.75" header="0.3" footer="0.3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1" max="1" width="8.140625" customWidth="1"/>
    <col min="2" max="2" width="18.140625" customWidth="1"/>
    <col min="3" max="3" width="28.8554687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30.822099999999999</v>
      </c>
    </row>
    <row r="3" spans="1:3" x14ac:dyDescent="0.25">
      <c r="A3">
        <v>0.2</v>
      </c>
      <c r="B3">
        <v>4</v>
      </c>
      <c r="C3">
        <v>28.47709</v>
      </c>
    </row>
    <row r="4" spans="1:3" x14ac:dyDescent="0.25">
      <c r="A4">
        <v>0.2</v>
      </c>
      <c r="B4">
        <v>5</v>
      </c>
      <c r="C4">
        <v>30.31671</v>
      </c>
    </row>
    <row r="5" spans="1:3" x14ac:dyDescent="0.25">
      <c r="A5">
        <v>0.2</v>
      </c>
      <c r="B5">
        <v>6</v>
      </c>
      <c r="C5">
        <v>26.87332</v>
      </c>
    </row>
    <row r="6" spans="1:3" x14ac:dyDescent="0.25">
      <c r="A6">
        <v>0.2</v>
      </c>
      <c r="B6">
        <v>7</v>
      </c>
      <c r="C6">
        <v>25.80189</v>
      </c>
    </row>
    <row r="7" spans="1:3" x14ac:dyDescent="0.25">
      <c r="A7">
        <v>0.3</v>
      </c>
      <c r="B7">
        <v>3</v>
      </c>
      <c r="C7">
        <v>31.475739999999998</v>
      </c>
    </row>
    <row r="8" spans="1:3" x14ac:dyDescent="0.25">
      <c r="A8">
        <v>0.3</v>
      </c>
      <c r="B8">
        <v>4</v>
      </c>
      <c r="C8">
        <v>28.29515</v>
      </c>
    </row>
    <row r="9" spans="1:3" x14ac:dyDescent="0.25">
      <c r="A9">
        <v>0.3</v>
      </c>
      <c r="B9">
        <v>5</v>
      </c>
      <c r="C9">
        <v>29.278980000000001</v>
      </c>
    </row>
    <row r="10" spans="1:3" x14ac:dyDescent="0.25">
      <c r="A10">
        <v>0.3</v>
      </c>
      <c r="B10">
        <v>6</v>
      </c>
      <c r="C10">
        <v>27.560649999999999</v>
      </c>
    </row>
    <row r="11" spans="1:3" x14ac:dyDescent="0.25">
      <c r="A11">
        <v>0.3</v>
      </c>
      <c r="B11">
        <v>7</v>
      </c>
      <c r="C11">
        <v>25.491910000000001</v>
      </c>
    </row>
    <row r="12" spans="1:3" x14ac:dyDescent="0.25">
      <c r="A12">
        <v>0.4</v>
      </c>
      <c r="B12">
        <v>3</v>
      </c>
      <c r="C12">
        <v>30.990570000000002</v>
      </c>
    </row>
    <row r="13" spans="1:3" x14ac:dyDescent="0.25">
      <c r="A13">
        <v>0.4</v>
      </c>
      <c r="B13">
        <v>4</v>
      </c>
      <c r="C13">
        <v>29.871970000000001</v>
      </c>
    </row>
    <row r="14" spans="1:3" x14ac:dyDescent="0.25">
      <c r="A14">
        <v>0.4</v>
      </c>
      <c r="B14">
        <v>5</v>
      </c>
      <c r="C14">
        <v>29.784369999999999</v>
      </c>
    </row>
    <row r="15" spans="1:3" x14ac:dyDescent="0.25">
      <c r="A15">
        <v>0.4</v>
      </c>
      <c r="B15">
        <v>6</v>
      </c>
      <c r="C15">
        <v>27.43261</v>
      </c>
    </row>
    <row r="16" spans="1:3" x14ac:dyDescent="0.25">
      <c r="A16">
        <v>0.4</v>
      </c>
      <c r="B16">
        <v>7</v>
      </c>
      <c r="C16">
        <v>26.071429999999999</v>
      </c>
    </row>
    <row r="17" spans="1:5" x14ac:dyDescent="0.25">
      <c r="A17">
        <v>0.5</v>
      </c>
      <c r="B17">
        <v>3</v>
      </c>
      <c r="C17">
        <v>31.543130000000001</v>
      </c>
    </row>
    <row r="18" spans="1:5" x14ac:dyDescent="0.25">
      <c r="A18">
        <v>0.5</v>
      </c>
      <c r="B18">
        <v>4</v>
      </c>
      <c r="C18">
        <v>29.878710000000002</v>
      </c>
      <c r="E18">
        <v>32.237200000000001</v>
      </c>
    </row>
    <row r="19" spans="1:5" x14ac:dyDescent="0.25">
      <c r="A19">
        <v>0.5</v>
      </c>
      <c r="B19">
        <v>5</v>
      </c>
      <c r="C19">
        <v>29.669809999999998</v>
      </c>
    </row>
    <row r="20" spans="1:5" x14ac:dyDescent="0.25">
      <c r="A20">
        <v>0.5</v>
      </c>
      <c r="B20">
        <v>6</v>
      </c>
      <c r="C20">
        <v>26.880050000000001</v>
      </c>
    </row>
    <row r="21" spans="1:5" x14ac:dyDescent="0.25">
      <c r="A21">
        <v>0.5</v>
      </c>
      <c r="B21">
        <v>7</v>
      </c>
      <c r="C21">
        <v>26.098379999999999</v>
      </c>
    </row>
    <row r="22" spans="1:5" x14ac:dyDescent="0.25">
      <c r="A22">
        <v>0.6</v>
      </c>
      <c r="B22">
        <v>3</v>
      </c>
      <c r="C22">
        <v>32.237200000000001</v>
      </c>
    </row>
    <row r="23" spans="1:5" x14ac:dyDescent="0.25">
      <c r="A23">
        <v>0.6</v>
      </c>
      <c r="B23">
        <v>4</v>
      </c>
      <c r="C23">
        <v>30.24933</v>
      </c>
    </row>
    <row r="24" spans="1:5" x14ac:dyDescent="0.25">
      <c r="A24">
        <v>0.6</v>
      </c>
      <c r="B24">
        <v>5</v>
      </c>
      <c r="C24">
        <v>29.16442</v>
      </c>
    </row>
    <row r="25" spans="1:5" x14ac:dyDescent="0.25">
      <c r="A25">
        <v>0.6</v>
      </c>
      <c r="B25">
        <v>6</v>
      </c>
      <c r="C25">
        <v>28.099730000000001</v>
      </c>
    </row>
    <row r="26" spans="1:5" x14ac:dyDescent="0.25">
      <c r="A26">
        <v>0.6</v>
      </c>
      <c r="B26">
        <v>7</v>
      </c>
      <c r="C26">
        <v>25.79515</v>
      </c>
    </row>
    <row r="27" spans="1:5" x14ac:dyDescent="0.25">
      <c r="B27" t="s">
        <v>7</v>
      </c>
      <c r="C27">
        <f>AVERAGE(C2:C26)</f>
        <v>28.726416000000004</v>
      </c>
    </row>
    <row r="28" spans="1:5" x14ac:dyDescent="0.25">
      <c r="B28" t="s">
        <v>43</v>
      </c>
      <c r="C28">
        <v>23.4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30" sqref="C30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28.942016000000006</v>
      </c>
    </row>
    <row r="5" spans="1:2" x14ac:dyDescent="0.25">
      <c r="A5">
        <v>4</v>
      </c>
      <c r="B5" s="2">
        <v>29.812984</v>
      </c>
    </row>
    <row r="6" spans="1:2" x14ac:dyDescent="0.25">
      <c r="A6">
        <v>5</v>
      </c>
      <c r="B6" s="2">
        <v>26.603512000000002</v>
      </c>
    </row>
    <row r="7" spans="1:2" x14ac:dyDescent="0.25">
      <c r="A7">
        <v>6</v>
      </c>
      <c r="B7" s="2">
        <v>34.754186000000004</v>
      </c>
    </row>
    <row r="8" spans="1:2" x14ac:dyDescent="0.25">
      <c r="A8">
        <v>7</v>
      </c>
      <c r="B8" s="2">
        <v>33.321762000000007</v>
      </c>
    </row>
  </sheetData>
  <pageMargins left="0.7" right="0.7" top="0.75" bottom="0.75" header="0.3" footer="0.3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D21" sqref="D21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35.854224000000002</v>
      </c>
    </row>
    <row r="5" spans="1:2" x14ac:dyDescent="0.25">
      <c r="A5">
        <v>0.3</v>
      </c>
      <c r="B5" s="2">
        <v>33.611270000000005</v>
      </c>
    </row>
    <row r="6" spans="1:2" x14ac:dyDescent="0.25">
      <c r="A6">
        <v>0.4</v>
      </c>
      <c r="B6" s="2">
        <v>28.093506000000001</v>
      </c>
    </row>
    <row r="7" spans="1:2" x14ac:dyDescent="0.25">
      <c r="A7">
        <v>0.5</v>
      </c>
      <c r="B7" s="2">
        <v>27.387504</v>
      </c>
    </row>
    <row r="8" spans="1:2" x14ac:dyDescent="0.25">
      <c r="A8">
        <v>0.6</v>
      </c>
      <c r="B8" s="2">
        <v>28.487956000000004</v>
      </c>
    </row>
  </sheetData>
  <pageMargins left="0.7" right="0.7" top="0.75" bottom="0.75" header="0.3" footer="0.3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C10" sqref="C10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31.89669</v>
      </c>
      <c r="D2">
        <v>2</v>
      </c>
    </row>
    <row r="3" spans="1:4" x14ac:dyDescent="0.25">
      <c r="A3">
        <v>0.2</v>
      </c>
      <c r="B3">
        <v>4</v>
      </c>
      <c r="C3">
        <v>32.194769999999998</v>
      </c>
      <c r="D3">
        <v>2</v>
      </c>
    </row>
    <row r="4" spans="1:4" x14ac:dyDescent="0.25">
      <c r="A4">
        <v>0.2</v>
      </c>
      <c r="B4">
        <v>5</v>
      </c>
      <c r="C4">
        <v>37.852179999999997</v>
      </c>
      <c r="D4">
        <v>1</v>
      </c>
    </row>
    <row r="5" spans="1:4" x14ac:dyDescent="0.25">
      <c r="A5">
        <v>0.2</v>
      </c>
      <c r="B5">
        <v>6</v>
      </c>
      <c r="C5">
        <v>39.218049999999998</v>
      </c>
      <c r="D5">
        <v>1</v>
      </c>
    </row>
    <row r="6" spans="1:4" x14ac:dyDescent="0.25">
      <c r="A6">
        <v>0.2</v>
      </c>
      <c r="B6">
        <v>7</v>
      </c>
      <c r="C6">
        <v>38.109430000000003</v>
      </c>
      <c r="D6">
        <v>1</v>
      </c>
    </row>
    <row r="7" spans="1:4" x14ac:dyDescent="0.25">
      <c r="A7">
        <v>0.3</v>
      </c>
      <c r="B7">
        <v>3</v>
      </c>
      <c r="C7">
        <v>33.458550000000002</v>
      </c>
      <c r="D7">
        <v>2</v>
      </c>
    </row>
    <row r="8" spans="1:4" x14ac:dyDescent="0.25">
      <c r="A8">
        <v>0.3</v>
      </c>
      <c r="B8">
        <v>4</v>
      </c>
      <c r="C8">
        <v>31.00245</v>
      </c>
      <c r="D8">
        <v>2</v>
      </c>
    </row>
    <row r="9" spans="1:4" x14ac:dyDescent="0.25">
      <c r="A9">
        <v>0.3</v>
      </c>
      <c r="B9">
        <v>5</v>
      </c>
      <c r="C9">
        <v>25.614540000000002</v>
      </c>
      <c r="D9">
        <v>2</v>
      </c>
    </row>
    <row r="10" spans="1:4" x14ac:dyDescent="0.25">
      <c r="A10">
        <v>0.3</v>
      </c>
      <c r="B10">
        <v>6</v>
      </c>
      <c r="C10">
        <v>39.822380000000003</v>
      </c>
      <c r="D10">
        <v>1</v>
      </c>
    </row>
    <row r="11" spans="1:4" x14ac:dyDescent="0.25">
      <c r="A11">
        <v>0.3</v>
      </c>
      <c r="B11">
        <v>7</v>
      </c>
      <c r="C11">
        <v>38.158430000000003</v>
      </c>
      <c r="D11">
        <v>1</v>
      </c>
    </row>
    <row r="12" spans="1:4" x14ac:dyDescent="0.25">
      <c r="A12">
        <v>0.4</v>
      </c>
      <c r="B12">
        <v>3</v>
      </c>
      <c r="C12">
        <v>24.577380000000002</v>
      </c>
      <c r="D12">
        <v>3</v>
      </c>
    </row>
    <row r="13" spans="1:4" x14ac:dyDescent="0.25">
      <c r="A13">
        <v>0.4</v>
      </c>
      <c r="B13">
        <v>4</v>
      </c>
      <c r="C13">
        <v>27.380559999999999</v>
      </c>
      <c r="D13">
        <v>2</v>
      </c>
    </row>
    <row r="14" spans="1:4" x14ac:dyDescent="0.25">
      <c r="A14">
        <v>0.4</v>
      </c>
      <c r="B14">
        <v>5</v>
      </c>
      <c r="C14">
        <v>22.176400000000001</v>
      </c>
      <c r="D14">
        <v>2</v>
      </c>
    </row>
    <row r="15" spans="1:4" x14ac:dyDescent="0.25">
      <c r="A15">
        <v>0.4</v>
      </c>
      <c r="B15">
        <v>6</v>
      </c>
      <c r="C15">
        <v>33.421799999999998</v>
      </c>
      <c r="D15">
        <v>1</v>
      </c>
    </row>
    <row r="16" spans="1:4" x14ac:dyDescent="0.25">
      <c r="A16">
        <v>0.4</v>
      </c>
      <c r="B16">
        <v>7</v>
      </c>
      <c r="C16">
        <v>32.911389999999997</v>
      </c>
      <c r="D16">
        <v>1</v>
      </c>
    </row>
    <row r="17" spans="1:5" x14ac:dyDescent="0.25">
      <c r="A17">
        <v>0.5</v>
      </c>
      <c r="B17">
        <v>3</v>
      </c>
      <c r="C17">
        <v>26.53736</v>
      </c>
      <c r="D17">
        <v>3</v>
      </c>
    </row>
    <row r="18" spans="1:5" x14ac:dyDescent="0.25">
      <c r="A18">
        <v>0.5</v>
      </c>
      <c r="B18">
        <v>4</v>
      </c>
      <c r="C18">
        <v>29.020009999999999</v>
      </c>
      <c r="D18">
        <v>2</v>
      </c>
      <c r="E18">
        <v>39.822380000000003</v>
      </c>
    </row>
    <row r="19" spans="1:5" x14ac:dyDescent="0.25">
      <c r="A19">
        <v>0.5</v>
      </c>
      <c r="B19">
        <v>5</v>
      </c>
      <c r="C19">
        <v>20.867699999999999</v>
      </c>
      <c r="D19">
        <v>2</v>
      </c>
    </row>
    <row r="20" spans="1:5" x14ac:dyDescent="0.25">
      <c r="A20">
        <v>0.5</v>
      </c>
      <c r="B20">
        <v>6</v>
      </c>
      <c r="C20">
        <v>30.892199999999999</v>
      </c>
      <c r="D20">
        <v>1</v>
      </c>
    </row>
    <row r="21" spans="1:5" x14ac:dyDescent="0.25">
      <c r="A21">
        <v>0.5</v>
      </c>
      <c r="B21">
        <v>7</v>
      </c>
      <c r="C21">
        <v>29.620249999999999</v>
      </c>
      <c r="D21">
        <v>1</v>
      </c>
    </row>
    <row r="22" spans="1:5" x14ac:dyDescent="0.25">
      <c r="A22">
        <v>0.6</v>
      </c>
      <c r="B22">
        <v>3</v>
      </c>
      <c r="C22">
        <v>28.240100000000002</v>
      </c>
      <c r="D22">
        <v>3</v>
      </c>
    </row>
    <row r="23" spans="1:5" x14ac:dyDescent="0.25">
      <c r="A23">
        <v>0.6</v>
      </c>
      <c r="B23">
        <v>4</v>
      </c>
      <c r="C23">
        <v>29.467130000000001</v>
      </c>
      <c r="D23">
        <v>2</v>
      </c>
    </row>
    <row r="24" spans="1:5" x14ac:dyDescent="0.25">
      <c r="A24">
        <v>0.6</v>
      </c>
      <c r="B24">
        <v>5</v>
      </c>
      <c r="C24">
        <v>26.506740000000001</v>
      </c>
      <c r="D24">
        <v>2</v>
      </c>
    </row>
    <row r="25" spans="1:5" x14ac:dyDescent="0.25">
      <c r="A25">
        <v>0.6</v>
      </c>
      <c r="B25">
        <v>6</v>
      </c>
      <c r="C25">
        <v>30.416499999999999</v>
      </c>
      <c r="D25">
        <v>1</v>
      </c>
    </row>
    <row r="26" spans="1:5" x14ac:dyDescent="0.25">
      <c r="A26">
        <v>0.6</v>
      </c>
      <c r="B26">
        <v>7</v>
      </c>
      <c r="C26">
        <v>27.80931</v>
      </c>
      <c r="D26">
        <v>1</v>
      </c>
    </row>
    <row r="27" spans="1:5" x14ac:dyDescent="0.25">
      <c r="B27" t="s">
        <v>7</v>
      </c>
      <c r="C27">
        <f>AVERAGE(C2:C26)</f>
        <v>30.686892000000004</v>
      </c>
    </row>
    <row r="28" spans="1:5" x14ac:dyDescent="0.25">
      <c r="B28" t="s">
        <v>43</v>
      </c>
      <c r="C28">
        <v>23.4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55" sqref="N5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T53" sqref="T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workbookViewId="0">
      <selection activeCell="N64" sqref="N64"/>
    </sheetView>
  </sheetViews>
  <sheetFormatPr defaultRowHeight="15" x14ac:dyDescent="0.25"/>
  <cols>
    <col min="1" max="1" width="25.7109375" customWidth="1"/>
    <col min="2" max="2" width="8.140625" customWidth="1"/>
    <col min="3" max="3" width="10.7109375" customWidth="1"/>
  </cols>
  <sheetData>
    <row r="1" spans="1:3" x14ac:dyDescent="0.25">
      <c r="A1" t="s">
        <v>75</v>
      </c>
      <c r="B1" t="s">
        <v>12</v>
      </c>
      <c r="C1" t="s">
        <v>38</v>
      </c>
    </row>
    <row r="2" spans="1:3" x14ac:dyDescent="0.25">
      <c r="A2" t="s">
        <v>33</v>
      </c>
      <c r="B2">
        <f>WW_Random!C27</f>
        <v>29.25479799999999</v>
      </c>
      <c r="C2">
        <f>WW_Random!E18</f>
        <v>39.2303</v>
      </c>
    </row>
    <row r="3" spans="1:3" x14ac:dyDescent="0.25">
      <c r="A3" t="s">
        <v>34</v>
      </c>
      <c r="B3">
        <f>WW_Best_Fit!C27</f>
        <v>29.524016400000001</v>
      </c>
      <c r="C3">
        <f>WW_Best_Fit!E18</f>
        <v>39.283380000000001</v>
      </c>
    </row>
    <row r="4" spans="1:3" x14ac:dyDescent="0.25">
      <c r="A4" t="s">
        <v>35</v>
      </c>
      <c r="B4">
        <f>WW_Most_Irregular!C27</f>
        <v>29.453498400000004</v>
      </c>
      <c r="C4">
        <f>WW_Most_Irregular!E18</f>
        <v>40.106169999999999</v>
      </c>
    </row>
    <row r="5" spans="1:3" x14ac:dyDescent="0.25">
      <c r="A5" t="s">
        <v>36</v>
      </c>
      <c r="B5">
        <f>WW_Largest!C27</f>
        <v>30.1556064</v>
      </c>
      <c r="C5">
        <f>WW_Largest!E18</f>
        <v>38.946510000000004</v>
      </c>
    </row>
    <row r="6" spans="1:3" x14ac:dyDescent="0.25">
      <c r="A6" t="s">
        <v>37</v>
      </c>
      <c r="B6">
        <f>WW_Closest_To_Half!C27</f>
        <v>29.583160800000005</v>
      </c>
      <c r="C6">
        <f>WW_Closest_To_Half!E18</f>
        <v>39.824420000000003</v>
      </c>
    </row>
    <row r="7" spans="1:3" x14ac:dyDescent="0.25">
      <c r="A7" t="s">
        <v>62</v>
      </c>
      <c r="B7">
        <f>WW_Most_Deviant_Construction!C27</f>
        <v>28.726416000000004</v>
      </c>
      <c r="C7">
        <f>WW_Most_Deviant_Construction!E18</f>
        <v>32.237200000000001</v>
      </c>
    </row>
    <row r="8" spans="1:3" x14ac:dyDescent="0.25">
      <c r="A8" t="s">
        <v>76</v>
      </c>
      <c r="B8">
        <f>WW_Most_Common_Construction!C27</f>
        <v>30.686892000000004</v>
      </c>
      <c r="C8">
        <f>WW_Most_Common_Construction!E18</f>
        <v>39.822380000000003</v>
      </c>
    </row>
    <row r="9" spans="1:3" x14ac:dyDescent="0.25">
      <c r="A9" t="s">
        <v>50</v>
      </c>
      <c r="B9">
        <v>23.4</v>
      </c>
      <c r="C9">
        <v>23.4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30.899311999999998</v>
      </c>
    </row>
    <row r="5" spans="1:2" x14ac:dyDescent="0.25">
      <c r="A5">
        <v>0.3</v>
      </c>
      <c r="B5" s="2">
        <v>31.577235999999999</v>
      </c>
    </row>
    <row r="6" spans="1:2" x14ac:dyDescent="0.25">
      <c r="A6">
        <v>0.4</v>
      </c>
      <c r="B6" s="2">
        <v>30.197622000000003</v>
      </c>
    </row>
    <row r="7" spans="1:2" x14ac:dyDescent="0.25">
      <c r="A7">
        <v>0.5</v>
      </c>
      <c r="B7" s="2">
        <v>30.336459999999999</v>
      </c>
    </row>
    <row r="8" spans="1:2" x14ac:dyDescent="0.25">
      <c r="A8">
        <v>0.6</v>
      </c>
      <c r="B8" s="2">
        <v>29.503437999999999</v>
      </c>
    </row>
  </sheetData>
  <pageMargins left="0.7" right="0.7" top="0.75" bottom="0.75" header="0.3" footer="0.3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8" sqref="E28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30.596600000000002</v>
      </c>
    </row>
    <row r="5" spans="1:2" x14ac:dyDescent="0.25">
      <c r="A5">
        <v>4</v>
      </c>
      <c r="B5" s="2">
        <v>27.828954</v>
      </c>
    </row>
    <row r="6" spans="1:2" x14ac:dyDescent="0.25">
      <c r="A6">
        <v>5</v>
      </c>
      <c r="B6" s="2">
        <v>30.656362000000001</v>
      </c>
    </row>
    <row r="7" spans="1:2" x14ac:dyDescent="0.25">
      <c r="A7">
        <v>6</v>
      </c>
      <c r="B7" s="2">
        <v>30.409068000000001</v>
      </c>
    </row>
    <row r="8" spans="1:2" x14ac:dyDescent="0.25">
      <c r="A8">
        <v>7</v>
      </c>
      <c r="B8" s="2">
        <v>29.493043999999998</v>
      </c>
    </row>
  </sheetData>
  <pageMargins left="0.7" right="0.7" top="0.75" bottom="0.75" header="0.3" footer="0.3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R35" sqref="R35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29.345695999999997</v>
      </c>
    </row>
    <row r="5" spans="1:2" x14ac:dyDescent="0.25">
      <c r="A5">
        <v>0.3</v>
      </c>
      <c r="B5" s="2">
        <v>30.594539999999995</v>
      </c>
    </row>
    <row r="6" spans="1:2" x14ac:dyDescent="0.25">
      <c r="A6">
        <v>0.4</v>
      </c>
      <c r="B6" s="2">
        <v>30.878929999999997</v>
      </c>
    </row>
    <row r="7" spans="1:2" x14ac:dyDescent="0.25">
      <c r="A7">
        <v>0.5</v>
      </c>
      <c r="B7" s="2">
        <v>31.860895999999997</v>
      </c>
    </row>
    <row r="8" spans="1:2" x14ac:dyDescent="0.25">
      <c r="A8">
        <v>0.6</v>
      </c>
      <c r="B8" s="2">
        <v>26.303965999999996</v>
      </c>
    </row>
  </sheetData>
  <pageMargins left="0.7" right="0.7" top="0.75" bottom="0.75" header="0.3" footer="0.3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D2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29.64451</v>
      </c>
      <c r="D2">
        <v>2</v>
      </c>
    </row>
    <row r="3" spans="1:4" x14ac:dyDescent="0.25">
      <c r="A3">
        <v>0.2</v>
      </c>
      <c r="B3">
        <v>4</v>
      </c>
      <c r="C3">
        <v>29.54147</v>
      </c>
      <c r="D3">
        <v>1</v>
      </c>
    </row>
    <row r="4" spans="1:4" x14ac:dyDescent="0.25">
      <c r="A4">
        <v>0.2</v>
      </c>
      <c r="B4">
        <v>5</v>
      </c>
      <c r="C4">
        <v>29.412669999999999</v>
      </c>
      <c r="D4">
        <v>1</v>
      </c>
    </row>
    <row r="5" spans="1:4" x14ac:dyDescent="0.25">
      <c r="A5">
        <v>0.2</v>
      </c>
      <c r="B5">
        <v>6</v>
      </c>
      <c r="C5">
        <v>29.314789999999999</v>
      </c>
      <c r="D5">
        <v>1</v>
      </c>
    </row>
    <row r="6" spans="1:4" x14ac:dyDescent="0.25">
      <c r="A6">
        <v>0.2</v>
      </c>
      <c r="B6">
        <v>7</v>
      </c>
      <c r="C6">
        <v>28.81504</v>
      </c>
      <c r="D6">
        <v>1</v>
      </c>
    </row>
    <row r="7" spans="1:4" x14ac:dyDescent="0.25">
      <c r="A7">
        <v>0.3</v>
      </c>
      <c r="B7">
        <v>3</v>
      </c>
      <c r="C7">
        <v>31.823799999999999</v>
      </c>
      <c r="D7">
        <v>2</v>
      </c>
    </row>
    <row r="8" spans="1:4" x14ac:dyDescent="0.25">
      <c r="A8">
        <v>0.3</v>
      </c>
      <c r="B8">
        <v>4</v>
      </c>
      <c r="C8">
        <v>27.733129999999999</v>
      </c>
      <c r="D8">
        <v>2</v>
      </c>
    </row>
    <row r="9" spans="1:4" x14ac:dyDescent="0.25">
      <c r="A9">
        <v>0.3</v>
      </c>
      <c r="B9">
        <v>5</v>
      </c>
      <c r="C9">
        <v>31.375579999999999</v>
      </c>
      <c r="D9">
        <v>1</v>
      </c>
    </row>
    <row r="10" spans="1:4" x14ac:dyDescent="0.25">
      <c r="A10">
        <v>0.3</v>
      </c>
      <c r="B10">
        <v>6</v>
      </c>
      <c r="C10">
        <v>30.92221</v>
      </c>
      <c r="D10">
        <v>1</v>
      </c>
    </row>
    <row r="11" spans="1:4" x14ac:dyDescent="0.25">
      <c r="A11">
        <v>0.3</v>
      </c>
      <c r="B11">
        <v>7</v>
      </c>
      <c r="C11">
        <v>31.117979999999999</v>
      </c>
      <c r="D11">
        <v>1</v>
      </c>
    </row>
    <row r="12" spans="1:4" x14ac:dyDescent="0.25">
      <c r="A12">
        <v>0.4</v>
      </c>
      <c r="B12">
        <v>3</v>
      </c>
      <c r="C12">
        <v>29.989699999999999</v>
      </c>
      <c r="D12">
        <v>2</v>
      </c>
    </row>
    <row r="13" spans="1:4" x14ac:dyDescent="0.25">
      <c r="A13">
        <v>0.4</v>
      </c>
      <c r="B13">
        <v>4</v>
      </c>
      <c r="C13">
        <v>28.428650000000001</v>
      </c>
      <c r="D13">
        <v>2</v>
      </c>
    </row>
    <row r="14" spans="1:4" x14ac:dyDescent="0.25">
      <c r="A14">
        <v>0.4</v>
      </c>
      <c r="B14">
        <v>5</v>
      </c>
      <c r="C14">
        <v>30.20608</v>
      </c>
      <c r="D14">
        <v>1</v>
      </c>
    </row>
    <row r="15" spans="1:4" x14ac:dyDescent="0.25">
      <c r="A15">
        <v>0.4</v>
      </c>
      <c r="B15">
        <v>6</v>
      </c>
      <c r="C15">
        <v>33.750639999999997</v>
      </c>
      <c r="D15">
        <v>1</v>
      </c>
    </row>
    <row r="16" spans="1:4" x14ac:dyDescent="0.25">
      <c r="A16">
        <v>0.4</v>
      </c>
      <c r="B16">
        <v>7</v>
      </c>
      <c r="C16">
        <v>32.019579999999998</v>
      </c>
      <c r="D16">
        <v>1</v>
      </c>
    </row>
    <row r="17" spans="1:5" x14ac:dyDescent="0.25">
      <c r="A17">
        <v>0.5</v>
      </c>
      <c r="B17">
        <v>3</v>
      </c>
      <c r="C17">
        <v>33.766100000000002</v>
      </c>
      <c r="D17">
        <v>2</v>
      </c>
    </row>
    <row r="18" spans="1:5" x14ac:dyDescent="0.25">
      <c r="A18">
        <v>0.5</v>
      </c>
      <c r="B18">
        <v>4</v>
      </c>
      <c r="C18">
        <v>27.357030000000002</v>
      </c>
      <c r="D18">
        <v>2</v>
      </c>
      <c r="E18">
        <v>35.476559999999999</v>
      </c>
    </row>
    <row r="19" spans="1:5" x14ac:dyDescent="0.25">
      <c r="A19">
        <v>0.5</v>
      </c>
      <c r="B19">
        <v>5</v>
      </c>
      <c r="C19">
        <v>35.476559999999999</v>
      </c>
      <c r="D19">
        <v>1</v>
      </c>
    </row>
    <row r="20" spans="1:5" x14ac:dyDescent="0.25">
      <c r="A20">
        <v>0.5</v>
      </c>
      <c r="B20">
        <v>6</v>
      </c>
      <c r="C20">
        <v>32.668729999999996</v>
      </c>
      <c r="D20">
        <v>1</v>
      </c>
    </row>
    <row r="21" spans="1:5" x14ac:dyDescent="0.25">
      <c r="A21">
        <v>0.5</v>
      </c>
      <c r="B21">
        <v>7</v>
      </c>
      <c r="C21">
        <v>30.036059999999999</v>
      </c>
      <c r="D21">
        <v>1</v>
      </c>
    </row>
    <row r="22" spans="1:5" x14ac:dyDescent="0.25">
      <c r="A22">
        <v>0.6</v>
      </c>
      <c r="B22">
        <v>3</v>
      </c>
      <c r="C22">
        <v>27.758890000000001</v>
      </c>
      <c r="D22">
        <v>2</v>
      </c>
    </row>
    <row r="23" spans="1:5" x14ac:dyDescent="0.25">
      <c r="A23">
        <v>0.6</v>
      </c>
      <c r="B23">
        <v>4</v>
      </c>
      <c r="C23">
        <v>26.084489999999999</v>
      </c>
      <c r="D23">
        <v>2</v>
      </c>
    </row>
    <row r="24" spans="1:5" x14ac:dyDescent="0.25">
      <c r="A24">
        <v>0.6</v>
      </c>
      <c r="B24">
        <v>5</v>
      </c>
      <c r="C24">
        <v>26.810919999999999</v>
      </c>
      <c r="D24">
        <v>1</v>
      </c>
    </row>
    <row r="25" spans="1:5" x14ac:dyDescent="0.25">
      <c r="A25">
        <v>0.6</v>
      </c>
      <c r="B25">
        <v>6</v>
      </c>
      <c r="C25">
        <v>25.38897</v>
      </c>
      <c r="D25">
        <v>1</v>
      </c>
    </row>
    <row r="26" spans="1:5" x14ac:dyDescent="0.25">
      <c r="A26">
        <v>0.6</v>
      </c>
      <c r="B26">
        <v>7</v>
      </c>
      <c r="C26">
        <v>25.476559999999999</v>
      </c>
      <c r="D26">
        <v>1</v>
      </c>
    </row>
    <row r="27" spans="1:5" x14ac:dyDescent="0.25">
      <c r="B27" t="s">
        <v>7</v>
      </c>
      <c r="C27">
        <f>AVERAGE(C2:C26)</f>
        <v>29.796805599999988</v>
      </c>
    </row>
    <row r="28" spans="1:5" x14ac:dyDescent="0.25">
      <c r="B28" t="s">
        <v>43</v>
      </c>
      <c r="C28">
        <v>34.75</v>
      </c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D33" sqref="D33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30.658424000000004</v>
      </c>
    </row>
    <row r="5" spans="1:2" x14ac:dyDescent="0.25">
      <c r="A5">
        <v>4</v>
      </c>
      <c r="B5" s="2">
        <v>27.926842000000001</v>
      </c>
    </row>
    <row r="6" spans="1:2" x14ac:dyDescent="0.25">
      <c r="A6">
        <v>5</v>
      </c>
      <c r="B6" s="2">
        <v>30.277178000000003</v>
      </c>
    </row>
    <row r="7" spans="1:2" x14ac:dyDescent="0.25">
      <c r="A7">
        <v>6</v>
      </c>
      <c r="B7" s="2">
        <v>29.400310000000001</v>
      </c>
    </row>
    <row r="8" spans="1:2" x14ac:dyDescent="0.25">
      <c r="A8">
        <v>7</v>
      </c>
      <c r="B8" s="2">
        <v>29.858838000000002</v>
      </c>
    </row>
  </sheetData>
  <pageMargins left="0.7" right="0.7" top="0.75" bottom="0.75" header="0.3" footer="0.3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H28" sqref="H28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29.487894000000001</v>
      </c>
    </row>
    <row r="5" spans="1:2" x14ac:dyDescent="0.25">
      <c r="A5">
        <v>0.3</v>
      </c>
      <c r="B5" s="2">
        <v>30.390519999999999</v>
      </c>
    </row>
    <row r="6" spans="1:2" x14ac:dyDescent="0.25">
      <c r="A6">
        <v>0.4</v>
      </c>
      <c r="B6" s="2">
        <v>31.736220000000003</v>
      </c>
    </row>
    <row r="7" spans="1:2" x14ac:dyDescent="0.25">
      <c r="A7">
        <v>0.5</v>
      </c>
      <c r="B7" s="2">
        <v>30.249358000000001</v>
      </c>
    </row>
    <row r="8" spans="1:2" x14ac:dyDescent="0.25">
      <c r="A8">
        <v>0.6</v>
      </c>
      <c r="B8" s="2">
        <v>26.257600000000004</v>
      </c>
    </row>
  </sheetData>
  <pageMargins left="0.7" right="0.7" top="0.75" bottom="0.75" header="0.3" footer="0.3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30.077279999999998</v>
      </c>
      <c r="D2">
        <v>2</v>
      </c>
    </row>
    <row r="3" spans="1:4" x14ac:dyDescent="0.25">
      <c r="A3">
        <v>0.2</v>
      </c>
      <c r="B3">
        <v>4</v>
      </c>
      <c r="C3">
        <v>29.757860000000001</v>
      </c>
      <c r="D3">
        <v>1</v>
      </c>
    </row>
    <row r="4" spans="1:4" x14ac:dyDescent="0.25">
      <c r="A4">
        <v>0.2</v>
      </c>
      <c r="B4">
        <v>5</v>
      </c>
      <c r="C4">
        <v>28.799589999999998</v>
      </c>
      <c r="D4">
        <v>1</v>
      </c>
    </row>
    <row r="5" spans="1:4" x14ac:dyDescent="0.25">
      <c r="A5">
        <v>0.2</v>
      </c>
      <c r="B5">
        <v>6</v>
      </c>
      <c r="C5">
        <v>28.56775</v>
      </c>
      <c r="D5">
        <v>1</v>
      </c>
    </row>
    <row r="6" spans="1:4" x14ac:dyDescent="0.25">
      <c r="A6">
        <v>0.2</v>
      </c>
      <c r="B6">
        <v>7</v>
      </c>
      <c r="C6">
        <v>30.236989999999999</v>
      </c>
      <c r="D6">
        <v>1</v>
      </c>
    </row>
    <row r="7" spans="1:4" x14ac:dyDescent="0.25">
      <c r="A7">
        <v>0.3</v>
      </c>
      <c r="B7">
        <v>3</v>
      </c>
      <c r="C7">
        <v>33.817619999999998</v>
      </c>
      <c r="D7">
        <v>2</v>
      </c>
    </row>
    <row r="8" spans="1:4" x14ac:dyDescent="0.25">
      <c r="A8">
        <v>0.3</v>
      </c>
      <c r="B8">
        <v>4</v>
      </c>
      <c r="C8">
        <v>29.103549999999998</v>
      </c>
      <c r="D8">
        <v>2</v>
      </c>
    </row>
    <row r="9" spans="1:4" x14ac:dyDescent="0.25">
      <c r="A9">
        <v>0.3</v>
      </c>
      <c r="B9">
        <v>5</v>
      </c>
      <c r="C9">
        <v>28.15044</v>
      </c>
      <c r="D9">
        <v>1</v>
      </c>
    </row>
    <row r="10" spans="1:4" x14ac:dyDescent="0.25">
      <c r="A10">
        <v>0.3</v>
      </c>
      <c r="B10">
        <v>6</v>
      </c>
      <c r="C10">
        <v>28.830500000000001</v>
      </c>
      <c r="D10">
        <v>1</v>
      </c>
    </row>
    <row r="11" spans="1:4" x14ac:dyDescent="0.25">
      <c r="A11">
        <v>0.3</v>
      </c>
      <c r="B11">
        <v>7</v>
      </c>
      <c r="C11">
        <v>32.050490000000003</v>
      </c>
      <c r="D11">
        <v>1</v>
      </c>
    </row>
    <row r="12" spans="1:4" x14ac:dyDescent="0.25">
      <c r="A12">
        <v>0.4</v>
      </c>
      <c r="B12">
        <v>3</v>
      </c>
      <c r="C12">
        <v>32.086550000000003</v>
      </c>
      <c r="D12">
        <v>2</v>
      </c>
    </row>
    <row r="13" spans="1:4" x14ac:dyDescent="0.25">
      <c r="A13">
        <v>0.4</v>
      </c>
      <c r="B13">
        <v>4</v>
      </c>
      <c r="C13">
        <v>30.432770000000001</v>
      </c>
      <c r="D13">
        <v>2</v>
      </c>
    </row>
    <row r="14" spans="1:4" x14ac:dyDescent="0.25">
      <c r="A14">
        <v>0.4</v>
      </c>
      <c r="B14">
        <v>5</v>
      </c>
      <c r="C14">
        <v>31.401340000000001</v>
      </c>
      <c r="D14">
        <v>1</v>
      </c>
    </row>
    <row r="15" spans="1:4" x14ac:dyDescent="0.25">
      <c r="A15">
        <v>0.4</v>
      </c>
      <c r="B15">
        <v>6</v>
      </c>
      <c r="C15">
        <v>33.158169999999998</v>
      </c>
      <c r="D15">
        <v>1</v>
      </c>
    </row>
    <row r="16" spans="1:4" x14ac:dyDescent="0.25">
      <c r="A16">
        <v>0.4</v>
      </c>
      <c r="B16">
        <v>7</v>
      </c>
      <c r="C16">
        <v>31.602270000000001</v>
      </c>
      <c r="D16">
        <v>1</v>
      </c>
    </row>
    <row r="17" spans="1:5" x14ac:dyDescent="0.25">
      <c r="A17">
        <v>0.5</v>
      </c>
      <c r="B17">
        <v>3</v>
      </c>
      <c r="C17">
        <v>31.0304</v>
      </c>
      <c r="D17">
        <v>2</v>
      </c>
    </row>
    <row r="18" spans="1:5" x14ac:dyDescent="0.25">
      <c r="A18">
        <v>0.5</v>
      </c>
      <c r="B18">
        <v>4</v>
      </c>
      <c r="C18">
        <v>25.167439999999999</v>
      </c>
      <c r="D18">
        <v>2</v>
      </c>
      <c r="E18">
        <v>35.522930000000002</v>
      </c>
    </row>
    <row r="19" spans="1:5" x14ac:dyDescent="0.25">
      <c r="A19">
        <v>0.5</v>
      </c>
      <c r="B19">
        <v>5</v>
      </c>
      <c r="C19">
        <v>35.522930000000002</v>
      </c>
      <c r="D19">
        <v>1</v>
      </c>
    </row>
    <row r="20" spans="1:5" x14ac:dyDescent="0.25">
      <c r="A20">
        <v>0.5</v>
      </c>
      <c r="B20">
        <v>6</v>
      </c>
      <c r="C20">
        <v>30.499739999999999</v>
      </c>
      <c r="D20">
        <v>1</v>
      </c>
    </row>
    <row r="21" spans="1:5" x14ac:dyDescent="0.25">
      <c r="A21">
        <v>0.5</v>
      </c>
      <c r="B21">
        <v>7</v>
      </c>
      <c r="C21">
        <v>29.02628</v>
      </c>
      <c r="D21">
        <v>1</v>
      </c>
    </row>
    <row r="22" spans="1:5" x14ac:dyDescent="0.25">
      <c r="A22">
        <v>0.6</v>
      </c>
      <c r="B22">
        <v>3</v>
      </c>
      <c r="C22">
        <v>26.280270000000002</v>
      </c>
      <c r="D22">
        <v>2</v>
      </c>
    </row>
    <row r="23" spans="1:5" x14ac:dyDescent="0.25">
      <c r="A23">
        <v>0.6</v>
      </c>
      <c r="B23">
        <v>4</v>
      </c>
      <c r="C23">
        <v>25.17259</v>
      </c>
      <c r="D23">
        <v>2</v>
      </c>
    </row>
    <row r="24" spans="1:5" x14ac:dyDescent="0.25">
      <c r="A24">
        <v>0.6</v>
      </c>
      <c r="B24">
        <v>5</v>
      </c>
      <c r="C24">
        <v>27.511590000000002</v>
      </c>
      <c r="D24">
        <v>1</v>
      </c>
    </row>
    <row r="25" spans="1:5" x14ac:dyDescent="0.25">
      <c r="A25">
        <v>0.6</v>
      </c>
      <c r="B25">
        <v>6</v>
      </c>
      <c r="C25">
        <v>25.94539</v>
      </c>
      <c r="D25">
        <v>1</v>
      </c>
    </row>
    <row r="26" spans="1:5" x14ac:dyDescent="0.25">
      <c r="A26">
        <v>0.6</v>
      </c>
      <c r="B26">
        <v>7</v>
      </c>
      <c r="C26">
        <v>26.378160000000001</v>
      </c>
      <c r="D26">
        <v>1</v>
      </c>
    </row>
    <row r="27" spans="1:5" x14ac:dyDescent="0.25">
      <c r="B27" t="s">
        <v>7</v>
      </c>
      <c r="C27">
        <f>AVERAGE(C2:C26)</f>
        <v>29.624318399999993</v>
      </c>
    </row>
    <row r="28" spans="1:5" x14ac:dyDescent="0.25">
      <c r="B28" t="s">
        <v>43</v>
      </c>
      <c r="C28">
        <v>34.75</v>
      </c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31" sqref="B31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33.048941999999997</v>
      </c>
    </row>
    <row r="5" spans="1:2" x14ac:dyDescent="0.25">
      <c r="A5">
        <v>4</v>
      </c>
      <c r="B5" s="2">
        <v>28.686243999999999</v>
      </c>
    </row>
    <row r="6" spans="1:2" x14ac:dyDescent="0.25">
      <c r="A6">
        <v>5</v>
      </c>
      <c r="B6" s="2">
        <v>30.737766000000001</v>
      </c>
    </row>
    <row r="7" spans="1:2" x14ac:dyDescent="0.25">
      <c r="A7">
        <v>6</v>
      </c>
      <c r="B7" s="2">
        <v>30.399791999999998</v>
      </c>
    </row>
    <row r="8" spans="1:2" x14ac:dyDescent="0.25">
      <c r="A8">
        <v>7</v>
      </c>
      <c r="B8" s="2">
        <v>31.040701999999992</v>
      </c>
    </row>
  </sheetData>
  <pageMargins left="0.7" right="0.7" top="0.75" bottom="0.75" header="0.3" footer="0.3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G31" sqref="G31"/>
    </sheetView>
  </sheetViews>
  <sheetFormatPr defaultRowHeight="15" x14ac:dyDescent="0.25"/>
  <cols>
    <col min="1" max="1" width="29.28515625" bestFit="1" customWidth="1"/>
    <col min="2" max="2" width="7.140625" bestFit="1" customWidth="1"/>
    <col min="3" max="3" width="16.5703125" bestFit="1" customWidth="1"/>
  </cols>
  <sheetData>
    <row r="1" spans="1:2" x14ac:dyDescent="0.25">
      <c r="A1" s="1" t="s">
        <v>8</v>
      </c>
      <c r="B1" t="s">
        <v>86</v>
      </c>
    </row>
    <row r="3" spans="1:2" x14ac:dyDescent="0.25">
      <c r="A3" s="1" t="s">
        <v>0</v>
      </c>
    </row>
    <row r="4" spans="1:2" x14ac:dyDescent="0.25">
      <c r="A4">
        <v>0.2</v>
      </c>
    </row>
    <row r="5" spans="1:2" x14ac:dyDescent="0.25">
      <c r="A5">
        <v>0.3</v>
      </c>
    </row>
    <row r="6" spans="1:2" x14ac:dyDescent="0.25">
      <c r="A6">
        <v>0.4</v>
      </c>
    </row>
    <row r="7" spans="1:2" x14ac:dyDescent="0.25">
      <c r="A7">
        <v>0.5</v>
      </c>
    </row>
    <row r="8" spans="1:2" x14ac:dyDescent="0.25">
      <c r="A8">
        <v>0.6</v>
      </c>
    </row>
  </sheetData>
  <pageMargins left="0.7" right="0.7" top="0.75" bottom="0.75" header="0.3" footer="0.3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31.677485999999998</v>
      </c>
    </row>
    <row r="5" spans="1:2" x14ac:dyDescent="0.25">
      <c r="A5">
        <v>0.3</v>
      </c>
      <c r="B5" s="2">
        <v>31.987633999999996</v>
      </c>
    </row>
    <row r="6" spans="1:2" x14ac:dyDescent="0.25">
      <c r="A6">
        <v>0.4</v>
      </c>
      <c r="B6" s="2">
        <v>31.986604</v>
      </c>
    </row>
    <row r="7" spans="1:2" x14ac:dyDescent="0.25">
      <c r="A7">
        <v>0.5</v>
      </c>
      <c r="B7" s="2">
        <v>32.047400000000003</v>
      </c>
    </row>
    <row r="8" spans="1:2" x14ac:dyDescent="0.25">
      <c r="A8">
        <v>0.6</v>
      </c>
      <c r="B8" s="2">
        <v>26.214321999999999</v>
      </c>
    </row>
  </sheetData>
  <pageMargins left="0.7" right="0.7" top="0.75" bottom="0.75" header="0.3" footer="0.3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T45" sqref="T45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35.38382</v>
      </c>
      <c r="D2">
        <v>2</v>
      </c>
    </row>
    <row r="3" spans="1:4" x14ac:dyDescent="0.25">
      <c r="A3">
        <v>0.2</v>
      </c>
      <c r="B3">
        <v>4</v>
      </c>
      <c r="C3">
        <v>31.12828</v>
      </c>
      <c r="D3">
        <v>1</v>
      </c>
    </row>
    <row r="4" spans="1:4" x14ac:dyDescent="0.25">
      <c r="A4">
        <v>0.2</v>
      </c>
      <c r="B4">
        <v>5</v>
      </c>
      <c r="C4">
        <v>29.912420000000001</v>
      </c>
      <c r="D4">
        <v>1</v>
      </c>
    </row>
    <row r="5" spans="1:4" x14ac:dyDescent="0.25">
      <c r="A5">
        <v>0.2</v>
      </c>
      <c r="B5">
        <v>6</v>
      </c>
      <c r="C5">
        <v>30.278210000000001</v>
      </c>
      <c r="D5">
        <v>1</v>
      </c>
    </row>
    <row r="6" spans="1:4" x14ac:dyDescent="0.25">
      <c r="A6">
        <v>0.2</v>
      </c>
      <c r="B6">
        <v>7</v>
      </c>
      <c r="C6">
        <v>31.684699999999999</v>
      </c>
      <c r="D6">
        <v>1</v>
      </c>
    </row>
    <row r="7" spans="1:4" x14ac:dyDescent="0.25">
      <c r="A7">
        <v>0.3</v>
      </c>
      <c r="B7">
        <v>3</v>
      </c>
      <c r="C7">
        <v>34.708910000000003</v>
      </c>
      <c r="D7">
        <v>2</v>
      </c>
    </row>
    <row r="8" spans="1:4" x14ac:dyDescent="0.25">
      <c r="A8">
        <v>0.3</v>
      </c>
      <c r="B8">
        <v>4</v>
      </c>
      <c r="C8">
        <v>29.706340000000001</v>
      </c>
      <c r="D8">
        <v>2</v>
      </c>
    </row>
    <row r="9" spans="1:4" x14ac:dyDescent="0.25">
      <c r="A9">
        <v>0.3</v>
      </c>
      <c r="B9">
        <v>5</v>
      </c>
      <c r="C9">
        <v>30.757339999999999</v>
      </c>
      <c r="D9">
        <v>1</v>
      </c>
    </row>
    <row r="10" spans="1:4" x14ac:dyDescent="0.25">
      <c r="A10">
        <v>0.3</v>
      </c>
      <c r="B10">
        <v>6</v>
      </c>
      <c r="C10">
        <v>31.154039999999998</v>
      </c>
      <c r="D10">
        <v>1</v>
      </c>
    </row>
    <row r="11" spans="1:4" x14ac:dyDescent="0.25">
      <c r="A11">
        <v>0.3</v>
      </c>
      <c r="B11">
        <v>7</v>
      </c>
      <c r="C11">
        <v>33.611539999999998</v>
      </c>
      <c r="D11">
        <v>1</v>
      </c>
    </row>
    <row r="12" spans="1:4" x14ac:dyDescent="0.25">
      <c r="A12">
        <v>0.4</v>
      </c>
      <c r="B12">
        <v>3</v>
      </c>
      <c r="C12">
        <v>33.199379999999998</v>
      </c>
      <c r="D12">
        <v>2</v>
      </c>
    </row>
    <row r="13" spans="1:4" x14ac:dyDescent="0.25">
      <c r="A13">
        <v>0.4</v>
      </c>
      <c r="B13">
        <v>4</v>
      </c>
      <c r="C13">
        <v>29.206589999999998</v>
      </c>
      <c r="D13">
        <v>2</v>
      </c>
    </row>
    <row r="14" spans="1:4" x14ac:dyDescent="0.25">
      <c r="A14">
        <v>0.4</v>
      </c>
      <c r="B14">
        <v>5</v>
      </c>
      <c r="C14">
        <v>31.164349999999999</v>
      </c>
      <c r="D14">
        <v>1</v>
      </c>
    </row>
    <row r="15" spans="1:4" x14ac:dyDescent="0.25">
      <c r="A15">
        <v>0.4</v>
      </c>
      <c r="B15">
        <v>6</v>
      </c>
      <c r="C15">
        <v>33.647599999999997</v>
      </c>
      <c r="D15">
        <v>1</v>
      </c>
    </row>
    <row r="16" spans="1:4" x14ac:dyDescent="0.25">
      <c r="A16">
        <v>0.4</v>
      </c>
      <c r="B16">
        <v>7</v>
      </c>
      <c r="C16">
        <v>32.7151</v>
      </c>
      <c r="D16">
        <v>1</v>
      </c>
    </row>
    <row r="17" spans="1:5" x14ac:dyDescent="0.25">
      <c r="A17">
        <v>0.5</v>
      </c>
      <c r="B17">
        <v>3</v>
      </c>
      <c r="C17">
        <v>35.023180000000004</v>
      </c>
      <c r="D17">
        <v>2</v>
      </c>
    </row>
    <row r="18" spans="1:5" x14ac:dyDescent="0.25">
      <c r="A18">
        <v>0.5</v>
      </c>
      <c r="B18">
        <v>4</v>
      </c>
      <c r="C18">
        <v>28.042249999999999</v>
      </c>
      <c r="D18">
        <v>2</v>
      </c>
      <c r="E18">
        <v>35.023180000000004</v>
      </c>
    </row>
    <row r="19" spans="1:5" x14ac:dyDescent="0.25">
      <c r="A19">
        <v>0.5</v>
      </c>
      <c r="B19">
        <v>5</v>
      </c>
      <c r="C19">
        <v>34.9253</v>
      </c>
      <c r="D19">
        <v>1</v>
      </c>
    </row>
    <row r="20" spans="1:5" x14ac:dyDescent="0.25">
      <c r="A20">
        <v>0.5</v>
      </c>
      <c r="B20">
        <v>6</v>
      </c>
      <c r="C20">
        <v>30.803709999999999</v>
      </c>
      <c r="D20">
        <v>1</v>
      </c>
    </row>
    <row r="21" spans="1:5" x14ac:dyDescent="0.25">
      <c r="A21">
        <v>0.5</v>
      </c>
      <c r="B21">
        <v>7</v>
      </c>
      <c r="C21">
        <v>31.44256</v>
      </c>
      <c r="D21">
        <v>1</v>
      </c>
    </row>
    <row r="22" spans="1:5" x14ac:dyDescent="0.25">
      <c r="A22">
        <v>0.6</v>
      </c>
      <c r="B22">
        <v>3</v>
      </c>
      <c r="C22">
        <v>26.92942</v>
      </c>
      <c r="D22">
        <v>2</v>
      </c>
    </row>
    <row r="23" spans="1:5" x14ac:dyDescent="0.25">
      <c r="A23">
        <v>0.6</v>
      </c>
      <c r="B23">
        <v>4</v>
      </c>
      <c r="C23">
        <v>25.347760000000001</v>
      </c>
      <c r="D23">
        <v>2</v>
      </c>
    </row>
    <row r="24" spans="1:5" x14ac:dyDescent="0.25">
      <c r="A24">
        <v>0.6</v>
      </c>
      <c r="B24">
        <v>5</v>
      </c>
      <c r="C24">
        <v>26.92942</v>
      </c>
      <c r="D24">
        <v>1</v>
      </c>
    </row>
    <row r="25" spans="1:5" x14ac:dyDescent="0.25">
      <c r="A25">
        <v>0.6</v>
      </c>
      <c r="B25">
        <v>6</v>
      </c>
      <c r="C25">
        <v>26.115400000000001</v>
      </c>
      <c r="D25">
        <v>1</v>
      </c>
    </row>
    <row r="26" spans="1:5" x14ac:dyDescent="0.25">
      <c r="A26">
        <v>0.6</v>
      </c>
      <c r="B26">
        <v>7</v>
      </c>
      <c r="C26">
        <v>25.749610000000001</v>
      </c>
      <c r="D26">
        <v>1</v>
      </c>
    </row>
    <row r="27" spans="1:5" x14ac:dyDescent="0.25">
      <c r="B27" t="s">
        <v>7</v>
      </c>
      <c r="C27">
        <f>AVERAGE(C2:C26)</f>
        <v>30.782689200000004</v>
      </c>
    </row>
    <row r="28" spans="1:5" x14ac:dyDescent="0.25">
      <c r="B28" t="s">
        <v>43</v>
      </c>
      <c r="C28">
        <v>34.75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N64" sqref="N64"/>
    </sheetView>
  </sheetViews>
  <sheetFormatPr defaultRowHeight="15" x14ac:dyDescent="0.25"/>
  <cols>
    <col min="1" max="1" width="8.5703125" customWidth="1"/>
    <col min="2" max="2" width="21" customWidth="1"/>
    <col min="3" max="3" width="28.570312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28.2364</v>
      </c>
    </row>
    <row r="3" spans="1:3" x14ac:dyDescent="0.25">
      <c r="A3">
        <v>0.2</v>
      </c>
      <c r="B3">
        <v>4</v>
      </c>
      <c r="C3">
        <v>31.025639999999999</v>
      </c>
    </row>
    <row r="4" spans="1:3" x14ac:dyDescent="0.25">
      <c r="A4">
        <v>0.2</v>
      </c>
      <c r="B4">
        <v>5</v>
      </c>
      <c r="C4">
        <v>29.724830000000001</v>
      </c>
    </row>
    <row r="5" spans="1:3" x14ac:dyDescent="0.25">
      <c r="A5">
        <v>0.2</v>
      </c>
      <c r="B5">
        <v>6</v>
      </c>
      <c r="C5">
        <v>32.482799999999997</v>
      </c>
    </row>
    <row r="6" spans="1:3" x14ac:dyDescent="0.25">
      <c r="A6">
        <v>0.2</v>
      </c>
      <c r="B6">
        <v>7</v>
      </c>
      <c r="C6">
        <v>33.026890000000002</v>
      </c>
    </row>
    <row r="7" spans="1:3" x14ac:dyDescent="0.25">
      <c r="A7">
        <v>0.3</v>
      </c>
      <c r="B7">
        <v>3</v>
      </c>
      <c r="C7">
        <v>29.618510000000001</v>
      </c>
    </row>
    <row r="8" spans="1:3" x14ac:dyDescent="0.25">
      <c r="A8">
        <v>0.3</v>
      </c>
      <c r="B8">
        <v>4</v>
      </c>
      <c r="C8">
        <v>33.520949999999999</v>
      </c>
    </row>
    <row r="9" spans="1:3" x14ac:dyDescent="0.25">
      <c r="A9">
        <v>0.3</v>
      </c>
      <c r="B9">
        <v>5</v>
      </c>
      <c r="C9">
        <v>29.937460000000002</v>
      </c>
    </row>
    <row r="10" spans="1:3" x14ac:dyDescent="0.25">
      <c r="A10">
        <v>0.3</v>
      </c>
      <c r="B10">
        <v>6</v>
      </c>
      <c r="C10">
        <v>31.600999999999999</v>
      </c>
    </row>
    <row r="11" spans="1:3" x14ac:dyDescent="0.25">
      <c r="A11">
        <v>0.3</v>
      </c>
      <c r="B11">
        <v>7</v>
      </c>
      <c r="C11">
        <v>33.208260000000003</v>
      </c>
    </row>
    <row r="12" spans="1:3" x14ac:dyDescent="0.25">
      <c r="A12">
        <v>0.4</v>
      </c>
      <c r="B12">
        <v>3</v>
      </c>
      <c r="C12">
        <v>27.979990000000001</v>
      </c>
    </row>
    <row r="13" spans="1:3" x14ac:dyDescent="0.25">
      <c r="A13">
        <v>0.4</v>
      </c>
      <c r="B13">
        <v>4</v>
      </c>
      <c r="C13">
        <v>23.533460000000002</v>
      </c>
    </row>
    <row r="14" spans="1:3" x14ac:dyDescent="0.25">
      <c r="A14">
        <v>0.4</v>
      </c>
      <c r="B14">
        <v>5</v>
      </c>
      <c r="C14">
        <v>31.782360000000001</v>
      </c>
    </row>
    <row r="15" spans="1:3" x14ac:dyDescent="0.25">
      <c r="A15">
        <v>0.4</v>
      </c>
      <c r="B15">
        <v>6</v>
      </c>
      <c r="C15">
        <v>33.90869</v>
      </c>
    </row>
    <row r="16" spans="1:3" x14ac:dyDescent="0.25">
      <c r="A16">
        <v>0.4</v>
      </c>
      <c r="B16">
        <v>7</v>
      </c>
      <c r="C16">
        <v>33.783610000000003</v>
      </c>
    </row>
    <row r="17" spans="1:5" x14ac:dyDescent="0.25">
      <c r="A17">
        <v>0.5</v>
      </c>
      <c r="B17">
        <v>3</v>
      </c>
      <c r="C17">
        <v>28.76173</v>
      </c>
    </row>
    <row r="18" spans="1:5" x14ac:dyDescent="0.25">
      <c r="A18">
        <v>0.5</v>
      </c>
      <c r="B18">
        <v>4</v>
      </c>
      <c r="C18">
        <v>23.66479</v>
      </c>
      <c r="E18">
        <v>34.021259999999998</v>
      </c>
    </row>
    <row r="19" spans="1:5" x14ac:dyDescent="0.25">
      <c r="A19">
        <v>0.5</v>
      </c>
      <c r="B19">
        <v>5</v>
      </c>
      <c r="C19">
        <v>32.076300000000003</v>
      </c>
    </row>
    <row r="20" spans="1:5" x14ac:dyDescent="0.25">
      <c r="A20">
        <v>0.5</v>
      </c>
      <c r="B20">
        <v>6</v>
      </c>
      <c r="C20">
        <v>33.15822</v>
      </c>
    </row>
    <row r="21" spans="1:5" x14ac:dyDescent="0.25">
      <c r="A21">
        <v>0.5</v>
      </c>
      <c r="B21">
        <v>7</v>
      </c>
      <c r="C21">
        <v>34.021259999999998</v>
      </c>
    </row>
    <row r="22" spans="1:5" x14ac:dyDescent="0.25">
      <c r="A22">
        <v>0.6</v>
      </c>
      <c r="B22">
        <v>3</v>
      </c>
      <c r="C22">
        <v>28.74296</v>
      </c>
    </row>
    <row r="23" spans="1:5" x14ac:dyDescent="0.25">
      <c r="A23">
        <v>0.6</v>
      </c>
      <c r="B23">
        <v>4</v>
      </c>
      <c r="C23">
        <v>24.383990000000001</v>
      </c>
    </row>
    <row r="24" spans="1:5" x14ac:dyDescent="0.25">
      <c r="A24">
        <v>0.6</v>
      </c>
      <c r="B24">
        <v>5</v>
      </c>
      <c r="C24">
        <v>30.356470000000002</v>
      </c>
    </row>
    <row r="25" spans="1:5" x14ac:dyDescent="0.25">
      <c r="A25">
        <v>0.6</v>
      </c>
      <c r="B25">
        <v>6</v>
      </c>
      <c r="C25">
        <v>31.200749999999999</v>
      </c>
    </row>
    <row r="26" spans="1:5" x14ac:dyDescent="0.25">
      <c r="A26">
        <v>0.6</v>
      </c>
      <c r="B26">
        <v>7</v>
      </c>
      <c r="C26">
        <v>32.833019999999998</v>
      </c>
    </row>
    <row r="27" spans="1:5" x14ac:dyDescent="0.25">
      <c r="B27" t="s">
        <v>7</v>
      </c>
      <c r="C27">
        <f xml:space="preserve"> AVERAGE(C2:C26)</f>
        <v>30.5028136</v>
      </c>
    </row>
    <row r="28" spans="1:5" x14ac:dyDescent="0.25">
      <c r="B28" t="s">
        <v>11</v>
      </c>
      <c r="C28">
        <f>AVERAGE(C2,C4:C7,C9:C12,C14:C17,C19:C22,C24:C26)</f>
        <v>31.322075499999993</v>
      </c>
    </row>
    <row r="29" spans="1:5" x14ac:dyDescent="0.25">
      <c r="B29" t="s">
        <v>10</v>
      </c>
      <c r="C29">
        <f>C28-C27</f>
        <v>0.81926189999999366</v>
      </c>
    </row>
    <row r="30" spans="1:5" x14ac:dyDescent="0.25">
      <c r="B30" t="s">
        <v>9</v>
      </c>
      <c r="C30">
        <f>AVERAGE(C2,C4,C5,C7,C9,C10,C12,C14,C15,C17,C19,C20,C22,C24,C25)</f>
        <v>30.637897999999996</v>
      </c>
    </row>
    <row r="31" spans="1:5" x14ac:dyDescent="0.25">
      <c r="B31" t="s">
        <v>10</v>
      </c>
      <c r="C31">
        <f>C30-C27</f>
        <v>0.13508439999999666</v>
      </c>
    </row>
    <row r="32" spans="1:5" x14ac:dyDescent="0.25">
      <c r="B32" t="s">
        <v>63</v>
      </c>
      <c r="C32">
        <v>25.5</v>
      </c>
    </row>
  </sheetData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3" sqref="E23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31.551775999999997</v>
      </c>
    </row>
    <row r="5" spans="1:2" x14ac:dyDescent="0.25">
      <c r="A5">
        <v>4</v>
      </c>
      <c r="B5" s="2">
        <v>28.977843999999997</v>
      </c>
    </row>
    <row r="6" spans="1:2" x14ac:dyDescent="0.25">
      <c r="A6">
        <v>5</v>
      </c>
      <c r="B6" s="2">
        <v>30.714063999999997</v>
      </c>
    </row>
    <row r="7" spans="1:2" x14ac:dyDescent="0.25">
      <c r="A7">
        <v>6</v>
      </c>
      <c r="B7" s="2">
        <v>30.219473999999998</v>
      </c>
    </row>
    <row r="8" spans="1:2" x14ac:dyDescent="0.25">
      <c r="A8">
        <v>7</v>
      </c>
      <c r="B8" s="2">
        <v>29.467286000000001</v>
      </c>
    </row>
  </sheetData>
  <pageMargins left="0.7" right="0.7" top="0.75" bottom="0.75" header="0.3" footer="0.3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30.326634000000002</v>
      </c>
    </row>
    <row r="5" spans="1:2" x14ac:dyDescent="0.25">
      <c r="A5">
        <v>0.3</v>
      </c>
      <c r="B5" s="2">
        <v>30.758370000000003</v>
      </c>
    </row>
    <row r="6" spans="1:2" x14ac:dyDescent="0.25">
      <c r="A6">
        <v>0.4</v>
      </c>
      <c r="B6" s="2">
        <v>32.183410000000002</v>
      </c>
    </row>
    <row r="7" spans="1:2" x14ac:dyDescent="0.25">
      <c r="A7">
        <v>0.5</v>
      </c>
      <c r="B7" s="2">
        <v>31.171559999999999</v>
      </c>
    </row>
    <row r="8" spans="1:2" x14ac:dyDescent="0.25">
      <c r="A8">
        <v>0.6</v>
      </c>
      <c r="B8" s="2">
        <v>26.490469999999998</v>
      </c>
    </row>
  </sheetData>
  <pageMargins left="0.7" right="0.7" top="0.75" bottom="0.75" header="0.3" footer="0.3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34.00309</v>
      </c>
      <c r="D2">
        <v>2</v>
      </c>
    </row>
    <row r="3" spans="1:4" x14ac:dyDescent="0.25">
      <c r="A3">
        <v>0.2</v>
      </c>
      <c r="B3">
        <v>4</v>
      </c>
      <c r="C3">
        <v>29.12931</v>
      </c>
      <c r="D3">
        <v>1</v>
      </c>
    </row>
    <row r="4" spans="1:4" x14ac:dyDescent="0.25">
      <c r="A4">
        <v>0.2</v>
      </c>
      <c r="B4">
        <v>5</v>
      </c>
      <c r="C4">
        <v>30.602779999999999</v>
      </c>
      <c r="D4">
        <v>1</v>
      </c>
    </row>
    <row r="5" spans="1:4" x14ac:dyDescent="0.25">
      <c r="A5">
        <v>0.2</v>
      </c>
      <c r="B5">
        <v>6</v>
      </c>
      <c r="C5">
        <v>29.13447</v>
      </c>
      <c r="D5">
        <v>1</v>
      </c>
    </row>
    <row r="6" spans="1:4" x14ac:dyDescent="0.25">
      <c r="A6">
        <v>0.2</v>
      </c>
      <c r="B6">
        <v>7</v>
      </c>
      <c r="C6">
        <v>28.76352</v>
      </c>
      <c r="D6">
        <v>1</v>
      </c>
    </row>
    <row r="7" spans="1:4" x14ac:dyDescent="0.25">
      <c r="A7">
        <v>0.3</v>
      </c>
      <c r="B7">
        <v>3</v>
      </c>
      <c r="C7">
        <v>33.28181</v>
      </c>
      <c r="D7">
        <v>2</v>
      </c>
    </row>
    <row r="8" spans="1:4" x14ac:dyDescent="0.25">
      <c r="A8">
        <v>0.3</v>
      </c>
      <c r="B8">
        <v>4</v>
      </c>
      <c r="C8">
        <v>29.804220000000001</v>
      </c>
      <c r="D8">
        <v>2</v>
      </c>
    </row>
    <row r="9" spans="1:4" x14ac:dyDescent="0.25">
      <c r="A9">
        <v>0.3</v>
      </c>
      <c r="B9">
        <v>5</v>
      </c>
      <c r="C9">
        <v>30.839770000000001</v>
      </c>
      <c r="D9">
        <v>1</v>
      </c>
    </row>
    <row r="10" spans="1:4" x14ac:dyDescent="0.25">
      <c r="A10">
        <v>0.3</v>
      </c>
      <c r="B10">
        <v>6</v>
      </c>
      <c r="C10">
        <v>29.618749999999999</v>
      </c>
      <c r="D10">
        <v>1</v>
      </c>
    </row>
    <row r="11" spans="1:4" x14ac:dyDescent="0.25">
      <c r="A11">
        <v>0.3</v>
      </c>
      <c r="B11">
        <v>7</v>
      </c>
      <c r="C11">
        <v>30.247299999999999</v>
      </c>
      <c r="D11">
        <v>1</v>
      </c>
    </row>
    <row r="12" spans="1:4" x14ac:dyDescent="0.25">
      <c r="A12">
        <v>0.4</v>
      </c>
      <c r="B12">
        <v>3</v>
      </c>
      <c r="C12">
        <v>30.525500000000001</v>
      </c>
      <c r="D12">
        <v>2</v>
      </c>
    </row>
    <row r="13" spans="1:4" x14ac:dyDescent="0.25">
      <c r="A13">
        <v>0.4</v>
      </c>
      <c r="B13">
        <v>4</v>
      </c>
      <c r="C13">
        <v>32.179290000000002</v>
      </c>
      <c r="D13">
        <v>2</v>
      </c>
    </row>
    <row r="14" spans="1:4" x14ac:dyDescent="0.25">
      <c r="A14">
        <v>0.4</v>
      </c>
      <c r="B14">
        <v>5</v>
      </c>
      <c r="C14">
        <v>30.293659999999999</v>
      </c>
      <c r="D14">
        <v>1</v>
      </c>
    </row>
    <row r="15" spans="1:4" x14ac:dyDescent="0.25">
      <c r="A15">
        <v>0.4</v>
      </c>
      <c r="B15">
        <v>6</v>
      </c>
      <c r="C15">
        <v>35.012880000000003</v>
      </c>
      <c r="D15">
        <v>1</v>
      </c>
    </row>
    <row r="16" spans="1:4" x14ac:dyDescent="0.25">
      <c r="A16">
        <v>0.4</v>
      </c>
      <c r="B16">
        <v>7</v>
      </c>
      <c r="C16">
        <v>32.905720000000002</v>
      </c>
      <c r="D16">
        <v>1</v>
      </c>
    </row>
    <row r="17" spans="1:5" x14ac:dyDescent="0.25">
      <c r="A17">
        <v>0.5</v>
      </c>
      <c r="B17">
        <v>3</v>
      </c>
      <c r="C17">
        <v>32.132919999999999</v>
      </c>
      <c r="D17">
        <v>2</v>
      </c>
    </row>
    <row r="18" spans="1:5" x14ac:dyDescent="0.25">
      <c r="A18">
        <v>0.5</v>
      </c>
      <c r="B18">
        <v>4</v>
      </c>
      <c r="C18">
        <v>28.011330000000001</v>
      </c>
      <c r="D18">
        <v>2</v>
      </c>
      <c r="E18">
        <v>35.291089999999997</v>
      </c>
    </row>
    <row r="19" spans="1:5" x14ac:dyDescent="0.25">
      <c r="A19">
        <v>0.5</v>
      </c>
      <c r="B19">
        <v>5</v>
      </c>
      <c r="C19">
        <v>35.291089999999997</v>
      </c>
      <c r="D19">
        <v>1</v>
      </c>
    </row>
    <row r="20" spans="1:5" x14ac:dyDescent="0.25">
      <c r="A20">
        <v>0.5</v>
      </c>
      <c r="B20">
        <v>6</v>
      </c>
      <c r="C20">
        <v>31.1798</v>
      </c>
      <c r="D20">
        <v>1</v>
      </c>
    </row>
    <row r="21" spans="1:5" x14ac:dyDescent="0.25">
      <c r="A21">
        <v>0.5</v>
      </c>
      <c r="B21">
        <v>7</v>
      </c>
      <c r="C21">
        <v>29.242660000000001</v>
      </c>
      <c r="D21">
        <v>1</v>
      </c>
    </row>
    <row r="22" spans="1:5" x14ac:dyDescent="0.25">
      <c r="A22">
        <v>0.6</v>
      </c>
      <c r="B22">
        <v>3</v>
      </c>
      <c r="C22">
        <v>27.815560000000001</v>
      </c>
      <c r="D22">
        <v>2</v>
      </c>
    </row>
    <row r="23" spans="1:5" x14ac:dyDescent="0.25">
      <c r="A23">
        <v>0.6</v>
      </c>
      <c r="B23">
        <v>4</v>
      </c>
      <c r="C23">
        <v>25.765070000000001</v>
      </c>
      <c r="D23">
        <v>2</v>
      </c>
    </row>
    <row r="24" spans="1:5" x14ac:dyDescent="0.25">
      <c r="A24">
        <v>0.6</v>
      </c>
      <c r="B24">
        <v>5</v>
      </c>
      <c r="C24">
        <v>26.543019999999999</v>
      </c>
      <c r="D24">
        <v>1</v>
      </c>
    </row>
    <row r="25" spans="1:5" x14ac:dyDescent="0.25">
      <c r="A25">
        <v>0.6</v>
      </c>
      <c r="B25">
        <v>6</v>
      </c>
      <c r="C25">
        <v>26.15147</v>
      </c>
      <c r="D25">
        <v>1</v>
      </c>
    </row>
    <row r="26" spans="1:5" x14ac:dyDescent="0.25">
      <c r="A26">
        <v>0.6</v>
      </c>
      <c r="B26">
        <v>7</v>
      </c>
      <c r="C26">
        <v>26.177230000000002</v>
      </c>
      <c r="D26">
        <v>1</v>
      </c>
    </row>
    <row r="27" spans="1:5" x14ac:dyDescent="0.25">
      <c r="B27" t="s">
        <v>7</v>
      </c>
      <c r="C27">
        <f>AVERAGE(C2:C26)</f>
        <v>30.186088799999997</v>
      </c>
    </row>
    <row r="28" spans="1:5" x14ac:dyDescent="0.25">
      <c r="B28" t="s">
        <v>43</v>
      </c>
      <c r="C28">
        <v>34.75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9" sqref="E29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36.76249399999999</v>
      </c>
    </row>
    <row r="5" spans="1:2" x14ac:dyDescent="0.25">
      <c r="A5">
        <v>4</v>
      </c>
      <c r="B5" s="2">
        <v>30.854199999999999</v>
      </c>
    </row>
    <row r="6" spans="1:2" x14ac:dyDescent="0.25">
      <c r="A6">
        <v>5</v>
      </c>
      <c r="B6" s="2">
        <v>35.913446</v>
      </c>
    </row>
    <row r="7" spans="1:2" x14ac:dyDescent="0.25">
      <c r="A7">
        <v>6</v>
      </c>
      <c r="B7" s="2">
        <v>35.309634000000003</v>
      </c>
    </row>
    <row r="8" spans="1:2" x14ac:dyDescent="0.25">
      <c r="A8">
        <v>7</v>
      </c>
      <c r="B8" s="2">
        <v>33.290058000000002</v>
      </c>
    </row>
  </sheetData>
  <pageMargins left="0.7" right="0.7" top="0.75" bottom="0.75" header="0.3" footer="0.3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O10" sqref="O10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31.094284000000005</v>
      </c>
    </row>
    <row r="5" spans="1:2" x14ac:dyDescent="0.25">
      <c r="A5">
        <v>0.3</v>
      </c>
      <c r="B5" s="2">
        <v>31.504377999999996</v>
      </c>
    </row>
    <row r="6" spans="1:2" x14ac:dyDescent="0.25">
      <c r="A6">
        <v>0.4</v>
      </c>
      <c r="B6" s="2">
        <v>32.526533999999998</v>
      </c>
    </row>
    <row r="7" spans="1:2" x14ac:dyDescent="0.25">
      <c r="A7">
        <v>0.5</v>
      </c>
      <c r="B7" s="2">
        <v>31.074703999999997</v>
      </c>
    </row>
    <row r="8" spans="1:2" x14ac:dyDescent="0.25">
      <c r="A8">
        <v>0.6</v>
      </c>
      <c r="B8" s="2">
        <v>45.929931999999994</v>
      </c>
    </row>
  </sheetData>
  <pageMargins left="0.7" right="0.7" top="0.75" bottom="0.75" header="0.3" footer="0.3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D2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36.774859999999997</v>
      </c>
      <c r="D2">
        <v>2</v>
      </c>
    </row>
    <row r="3" spans="1:4" x14ac:dyDescent="0.25">
      <c r="A3">
        <v>0.2</v>
      </c>
      <c r="B3">
        <v>4</v>
      </c>
      <c r="C3">
        <v>30.247299999999999</v>
      </c>
      <c r="D3">
        <v>1</v>
      </c>
    </row>
    <row r="4" spans="1:4" x14ac:dyDescent="0.25">
      <c r="A4">
        <v>0.2</v>
      </c>
      <c r="B4">
        <v>5</v>
      </c>
      <c r="C4">
        <v>29.54663</v>
      </c>
      <c r="D4">
        <v>1</v>
      </c>
    </row>
    <row r="5" spans="1:4" x14ac:dyDescent="0.25">
      <c r="A5">
        <v>0.2</v>
      </c>
      <c r="B5">
        <v>6</v>
      </c>
      <c r="C5">
        <v>29.89696</v>
      </c>
      <c r="D5">
        <v>1</v>
      </c>
    </row>
    <row r="6" spans="1:4" x14ac:dyDescent="0.25">
      <c r="A6">
        <v>0.2</v>
      </c>
      <c r="B6">
        <v>7</v>
      </c>
      <c r="C6">
        <v>29.005669999999999</v>
      </c>
      <c r="D6">
        <v>1</v>
      </c>
    </row>
    <row r="7" spans="1:4" x14ac:dyDescent="0.25">
      <c r="A7">
        <v>0.3</v>
      </c>
      <c r="B7">
        <v>3</v>
      </c>
      <c r="C7">
        <v>35.502319999999997</v>
      </c>
      <c r="D7">
        <v>2</v>
      </c>
    </row>
    <row r="8" spans="1:4" x14ac:dyDescent="0.25">
      <c r="A8">
        <v>0.3</v>
      </c>
      <c r="B8">
        <v>4</v>
      </c>
      <c r="C8">
        <v>29.716640000000002</v>
      </c>
      <c r="D8">
        <v>2</v>
      </c>
    </row>
    <row r="9" spans="1:4" x14ac:dyDescent="0.25">
      <c r="A9">
        <v>0.3</v>
      </c>
      <c r="B9">
        <v>5</v>
      </c>
      <c r="C9">
        <v>30.288509999999999</v>
      </c>
      <c r="D9">
        <v>1</v>
      </c>
    </row>
    <row r="10" spans="1:4" x14ac:dyDescent="0.25">
      <c r="A10">
        <v>0.3</v>
      </c>
      <c r="B10">
        <v>6</v>
      </c>
      <c r="C10">
        <v>29.43843</v>
      </c>
      <c r="D10">
        <v>1</v>
      </c>
    </row>
    <row r="11" spans="1:4" x14ac:dyDescent="0.25">
      <c r="A11">
        <v>0.3</v>
      </c>
      <c r="B11">
        <v>7</v>
      </c>
      <c r="C11">
        <v>32.575989999999997</v>
      </c>
      <c r="D11">
        <v>1</v>
      </c>
    </row>
    <row r="12" spans="1:4" x14ac:dyDescent="0.25">
      <c r="A12">
        <v>0.4</v>
      </c>
      <c r="B12">
        <v>3</v>
      </c>
      <c r="C12">
        <v>31.473469999999999</v>
      </c>
      <c r="D12">
        <v>2</v>
      </c>
    </row>
    <row r="13" spans="1:4" x14ac:dyDescent="0.25">
      <c r="A13">
        <v>0.4</v>
      </c>
      <c r="B13">
        <v>4</v>
      </c>
      <c r="C13">
        <v>31.056159999999998</v>
      </c>
      <c r="D13">
        <v>2</v>
      </c>
    </row>
    <row r="14" spans="1:4" x14ac:dyDescent="0.25">
      <c r="A14">
        <v>0.4</v>
      </c>
      <c r="B14">
        <v>5</v>
      </c>
      <c r="C14">
        <v>31.695</v>
      </c>
      <c r="D14">
        <v>1</v>
      </c>
    </row>
    <row r="15" spans="1:4" x14ac:dyDescent="0.25">
      <c r="A15">
        <v>0.4</v>
      </c>
      <c r="B15">
        <v>6</v>
      </c>
      <c r="C15">
        <v>36.316330000000001</v>
      </c>
      <c r="D15">
        <v>1</v>
      </c>
    </row>
    <row r="16" spans="1:4" x14ac:dyDescent="0.25">
      <c r="A16">
        <v>0.4</v>
      </c>
      <c r="B16">
        <v>7</v>
      </c>
      <c r="C16">
        <v>32.091709999999999</v>
      </c>
      <c r="D16">
        <v>1</v>
      </c>
    </row>
    <row r="17" spans="1:5" x14ac:dyDescent="0.25">
      <c r="A17">
        <v>0.5</v>
      </c>
      <c r="B17">
        <v>3</v>
      </c>
      <c r="C17">
        <v>29.768160000000002</v>
      </c>
      <c r="D17">
        <v>2</v>
      </c>
    </row>
    <row r="18" spans="1:5" x14ac:dyDescent="0.25">
      <c r="A18">
        <v>0.5</v>
      </c>
      <c r="B18">
        <v>4</v>
      </c>
      <c r="C18">
        <v>27.089130000000001</v>
      </c>
      <c r="D18">
        <v>2</v>
      </c>
      <c r="E18">
        <v>52.344149999999999</v>
      </c>
    </row>
    <row r="19" spans="1:5" x14ac:dyDescent="0.25">
      <c r="A19">
        <v>0.5</v>
      </c>
      <c r="B19">
        <v>5</v>
      </c>
      <c r="C19">
        <v>35.69294</v>
      </c>
      <c r="D19">
        <v>1</v>
      </c>
    </row>
    <row r="20" spans="1:5" x14ac:dyDescent="0.25">
      <c r="A20">
        <v>0.5</v>
      </c>
      <c r="B20">
        <v>6</v>
      </c>
      <c r="C20">
        <v>32.596600000000002</v>
      </c>
      <c r="D20">
        <v>1</v>
      </c>
    </row>
    <row r="21" spans="1:5" x14ac:dyDescent="0.25">
      <c r="A21">
        <v>0.5</v>
      </c>
      <c r="B21">
        <v>7</v>
      </c>
      <c r="C21">
        <v>30.226690000000001</v>
      </c>
      <c r="D21">
        <v>1</v>
      </c>
    </row>
    <row r="22" spans="1:5" x14ac:dyDescent="0.25">
      <c r="A22">
        <v>0.6</v>
      </c>
      <c r="B22">
        <v>3</v>
      </c>
      <c r="C22">
        <v>50.293660000000003</v>
      </c>
      <c r="D22">
        <v>2</v>
      </c>
    </row>
    <row r="23" spans="1:5" x14ac:dyDescent="0.25">
      <c r="A23">
        <v>0.6</v>
      </c>
      <c r="B23">
        <v>4</v>
      </c>
      <c r="C23">
        <v>36.161769999999997</v>
      </c>
      <c r="D23">
        <v>2</v>
      </c>
    </row>
    <row r="24" spans="1:5" x14ac:dyDescent="0.25">
      <c r="A24">
        <v>0.6</v>
      </c>
      <c r="B24">
        <v>5</v>
      </c>
      <c r="C24">
        <v>52.344149999999999</v>
      </c>
      <c r="D24">
        <v>1</v>
      </c>
    </row>
    <row r="25" spans="1:5" x14ac:dyDescent="0.25">
      <c r="A25">
        <v>0.6</v>
      </c>
      <c r="B25">
        <v>6</v>
      </c>
      <c r="C25">
        <v>48.299849999999999</v>
      </c>
      <c r="D25">
        <v>1</v>
      </c>
    </row>
    <row r="26" spans="1:5" x14ac:dyDescent="0.25">
      <c r="A26">
        <v>0.6</v>
      </c>
      <c r="B26">
        <v>7</v>
      </c>
      <c r="C26">
        <v>42.550229999999999</v>
      </c>
      <c r="D26">
        <v>1</v>
      </c>
    </row>
    <row r="27" spans="1:5" x14ac:dyDescent="0.25">
      <c r="B27" t="s">
        <v>7</v>
      </c>
      <c r="C27">
        <f>AVERAGE(C2:C26)</f>
        <v>34.4259664</v>
      </c>
    </row>
    <row r="28" spans="1:5" x14ac:dyDescent="0.25">
      <c r="B28" t="s">
        <v>43</v>
      </c>
      <c r="C28">
        <v>34.75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28" sqref="B28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27.708396</v>
      </c>
    </row>
    <row r="5" spans="1:2" x14ac:dyDescent="0.25">
      <c r="A5">
        <v>4</v>
      </c>
      <c r="B5" s="2">
        <v>29.558990000000001</v>
      </c>
    </row>
    <row r="6" spans="1:2" x14ac:dyDescent="0.25">
      <c r="A6">
        <v>5</v>
      </c>
      <c r="B6" s="2">
        <v>40.609993999999993</v>
      </c>
    </row>
    <row r="7" spans="1:2" x14ac:dyDescent="0.25">
      <c r="A7">
        <v>6</v>
      </c>
      <c r="B7" s="2">
        <v>41.474496000000002</v>
      </c>
    </row>
    <row r="8" spans="1:2" x14ac:dyDescent="0.25">
      <c r="A8">
        <v>7</v>
      </c>
      <c r="B8" s="2">
        <v>42.985058000000002</v>
      </c>
    </row>
  </sheetData>
  <pageMargins left="0.7" right="0.7" top="0.75" bottom="0.75" header="0.3" footer="0.3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O39" sqref="O39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37.942295999999999</v>
      </c>
    </row>
    <row r="5" spans="1:2" x14ac:dyDescent="0.25">
      <c r="A5">
        <v>0.3</v>
      </c>
      <c r="B5" s="2">
        <v>35.951567999999995</v>
      </c>
    </row>
    <row r="6" spans="1:2" x14ac:dyDescent="0.25">
      <c r="A6">
        <v>0.4</v>
      </c>
      <c r="B6" s="2">
        <v>36.394641999999997</v>
      </c>
    </row>
    <row r="7" spans="1:2" x14ac:dyDescent="0.25">
      <c r="A7">
        <v>0.5</v>
      </c>
      <c r="B7" s="2">
        <v>36.014424000000005</v>
      </c>
    </row>
    <row r="8" spans="1:2" x14ac:dyDescent="0.25">
      <c r="A8">
        <v>0.6</v>
      </c>
      <c r="B8" s="2">
        <v>36.034004000000003</v>
      </c>
    </row>
  </sheetData>
  <pageMargins left="0.7" right="0.7" top="0.75" bottom="0.75" header="0.3" footer="0.3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28.165890000000001</v>
      </c>
      <c r="D2">
        <v>2</v>
      </c>
    </row>
    <row r="3" spans="1:4" x14ac:dyDescent="0.25">
      <c r="A3">
        <v>0.2</v>
      </c>
      <c r="B3">
        <v>4</v>
      </c>
      <c r="C3">
        <v>36.465739999999997</v>
      </c>
      <c r="D3">
        <v>1</v>
      </c>
    </row>
    <row r="4" spans="1:4" x14ac:dyDescent="0.25">
      <c r="A4">
        <v>0.2</v>
      </c>
      <c r="B4">
        <v>5</v>
      </c>
      <c r="C4">
        <v>40.324570000000001</v>
      </c>
      <c r="D4">
        <v>1</v>
      </c>
    </row>
    <row r="5" spans="1:4" x14ac:dyDescent="0.25">
      <c r="A5">
        <v>0.2</v>
      </c>
      <c r="B5">
        <v>6</v>
      </c>
      <c r="C5">
        <v>41.99897</v>
      </c>
      <c r="D5">
        <v>1</v>
      </c>
    </row>
    <row r="6" spans="1:4" x14ac:dyDescent="0.25">
      <c r="A6">
        <v>0.2</v>
      </c>
      <c r="B6">
        <v>7</v>
      </c>
      <c r="C6">
        <v>42.756309999999999</v>
      </c>
      <c r="D6">
        <v>1</v>
      </c>
    </row>
    <row r="7" spans="1:4" x14ac:dyDescent="0.25">
      <c r="A7">
        <v>0.3</v>
      </c>
      <c r="B7">
        <v>3</v>
      </c>
      <c r="C7">
        <v>27.934049999999999</v>
      </c>
      <c r="D7">
        <v>2</v>
      </c>
    </row>
    <row r="8" spans="1:4" x14ac:dyDescent="0.25">
      <c r="A8">
        <v>0.3</v>
      </c>
      <c r="B8">
        <v>4</v>
      </c>
      <c r="C8">
        <v>27.460070000000002</v>
      </c>
      <c r="D8">
        <v>2</v>
      </c>
    </row>
    <row r="9" spans="1:4" x14ac:dyDescent="0.25">
      <c r="A9">
        <v>0.3</v>
      </c>
      <c r="B9">
        <v>5</v>
      </c>
      <c r="C9">
        <v>40.731580000000001</v>
      </c>
      <c r="D9">
        <v>1</v>
      </c>
    </row>
    <row r="10" spans="1:4" x14ac:dyDescent="0.25">
      <c r="A10">
        <v>0.3</v>
      </c>
      <c r="B10">
        <v>6</v>
      </c>
      <c r="C10">
        <v>41.07676</v>
      </c>
      <c r="D10">
        <v>1</v>
      </c>
    </row>
    <row r="11" spans="1:4" x14ac:dyDescent="0.25">
      <c r="A11">
        <v>0.3</v>
      </c>
      <c r="B11">
        <v>7</v>
      </c>
      <c r="C11">
        <v>42.55538</v>
      </c>
      <c r="D11">
        <v>1</v>
      </c>
    </row>
    <row r="12" spans="1:4" x14ac:dyDescent="0.25">
      <c r="A12">
        <v>0.4</v>
      </c>
      <c r="B12">
        <v>3</v>
      </c>
      <c r="C12">
        <v>27.69706</v>
      </c>
      <c r="D12">
        <v>2</v>
      </c>
    </row>
    <row r="13" spans="1:4" x14ac:dyDescent="0.25">
      <c r="A13">
        <v>0.4</v>
      </c>
      <c r="B13">
        <v>4</v>
      </c>
      <c r="C13">
        <v>28.124680000000001</v>
      </c>
      <c r="D13">
        <v>2</v>
      </c>
    </row>
    <row r="14" spans="1:4" x14ac:dyDescent="0.25">
      <c r="A14">
        <v>0.4</v>
      </c>
      <c r="B14">
        <v>5</v>
      </c>
      <c r="C14">
        <v>40.360639999999997</v>
      </c>
      <c r="D14">
        <v>1</v>
      </c>
    </row>
    <row r="15" spans="1:4" x14ac:dyDescent="0.25">
      <c r="A15">
        <v>0.4</v>
      </c>
      <c r="B15">
        <v>6</v>
      </c>
      <c r="C15">
        <v>42.62236</v>
      </c>
      <c r="D15">
        <v>1</v>
      </c>
    </row>
    <row r="16" spans="1:4" x14ac:dyDescent="0.25">
      <c r="A16">
        <v>0.4</v>
      </c>
      <c r="B16">
        <v>7</v>
      </c>
      <c r="C16">
        <v>43.168469999999999</v>
      </c>
      <c r="D16">
        <v>1</v>
      </c>
    </row>
    <row r="17" spans="1:5" x14ac:dyDescent="0.25">
      <c r="A17">
        <v>0.5</v>
      </c>
      <c r="B17">
        <v>3</v>
      </c>
      <c r="C17">
        <v>27.707370000000001</v>
      </c>
      <c r="D17">
        <v>2</v>
      </c>
    </row>
    <row r="18" spans="1:5" x14ac:dyDescent="0.25">
      <c r="A18">
        <v>0.5</v>
      </c>
      <c r="B18">
        <v>4</v>
      </c>
      <c r="C18">
        <v>27.69706</v>
      </c>
      <c r="D18">
        <v>2</v>
      </c>
      <c r="E18">
        <v>43.683669999999999</v>
      </c>
    </row>
    <row r="19" spans="1:5" x14ac:dyDescent="0.25">
      <c r="A19">
        <v>0.5</v>
      </c>
      <c r="B19">
        <v>5</v>
      </c>
      <c r="C19">
        <v>40.649149999999999</v>
      </c>
      <c r="D19">
        <v>1</v>
      </c>
    </row>
    <row r="20" spans="1:5" x14ac:dyDescent="0.25">
      <c r="A20">
        <v>0.5</v>
      </c>
      <c r="B20">
        <v>6</v>
      </c>
      <c r="C20">
        <v>41.257080000000002</v>
      </c>
      <c r="D20">
        <v>1</v>
      </c>
    </row>
    <row r="21" spans="1:5" x14ac:dyDescent="0.25">
      <c r="A21">
        <v>0.5</v>
      </c>
      <c r="B21">
        <v>7</v>
      </c>
      <c r="C21">
        <v>42.76146</v>
      </c>
      <c r="D21">
        <v>1</v>
      </c>
    </row>
    <row r="22" spans="1:5" x14ac:dyDescent="0.25">
      <c r="A22">
        <v>0.6</v>
      </c>
      <c r="B22">
        <v>3</v>
      </c>
      <c r="C22">
        <v>27.037610000000001</v>
      </c>
      <c r="D22">
        <v>2</v>
      </c>
    </row>
    <row r="23" spans="1:5" x14ac:dyDescent="0.25">
      <c r="A23">
        <v>0.6</v>
      </c>
      <c r="B23">
        <v>4</v>
      </c>
      <c r="C23">
        <v>28.0474</v>
      </c>
      <c r="D23">
        <v>2</v>
      </c>
    </row>
    <row r="24" spans="1:5" x14ac:dyDescent="0.25">
      <c r="A24">
        <v>0.6</v>
      </c>
      <c r="B24">
        <v>5</v>
      </c>
      <c r="C24">
        <v>40.984029999999997</v>
      </c>
      <c r="D24">
        <v>1</v>
      </c>
    </row>
    <row r="25" spans="1:5" x14ac:dyDescent="0.25">
      <c r="A25">
        <v>0.6</v>
      </c>
      <c r="B25">
        <v>6</v>
      </c>
      <c r="C25">
        <v>40.417310000000001</v>
      </c>
      <c r="D25">
        <v>1</v>
      </c>
    </row>
    <row r="26" spans="1:5" x14ac:dyDescent="0.25">
      <c r="A26">
        <v>0.6</v>
      </c>
      <c r="B26">
        <v>7</v>
      </c>
      <c r="C26">
        <v>43.683669999999999</v>
      </c>
      <c r="D26">
        <v>1</v>
      </c>
    </row>
    <row r="27" spans="1:5" x14ac:dyDescent="0.25">
      <c r="B27" t="s">
        <v>7</v>
      </c>
      <c r="C27">
        <f>AVERAGE(C2:C26)</f>
        <v>36.467386799999993</v>
      </c>
    </row>
    <row r="28" spans="1:5" x14ac:dyDescent="0.25">
      <c r="B28" t="s">
        <v>43</v>
      </c>
      <c r="C28">
        <v>34.75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P20" sqref="P20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37.005666000000005</v>
      </c>
    </row>
    <row r="5" spans="1:2" x14ac:dyDescent="0.25">
      <c r="A5">
        <v>4</v>
      </c>
      <c r="B5" s="2">
        <v>37.603296</v>
      </c>
    </row>
    <row r="6" spans="1:2" x14ac:dyDescent="0.25">
      <c r="A6">
        <v>5</v>
      </c>
      <c r="B6" s="2">
        <v>43.169502000000001</v>
      </c>
    </row>
    <row r="7" spans="1:2" x14ac:dyDescent="0.25">
      <c r="A7">
        <v>6</v>
      </c>
      <c r="B7" s="2">
        <v>41.666148</v>
      </c>
    </row>
    <row r="8" spans="1:2" x14ac:dyDescent="0.25">
      <c r="A8">
        <v>7</v>
      </c>
      <c r="B8" s="2">
        <v>41.654817999999999</v>
      </c>
    </row>
  </sheetData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S26" sqref="S26"/>
    </sheetView>
  </sheetViews>
  <sheetFormatPr defaultRowHeight="15" x14ac:dyDescent="0.25"/>
  <cols>
    <col min="1" max="1" width="20" customWidth="1"/>
    <col min="2" max="2" width="16.5703125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33.393370000000004</v>
      </c>
    </row>
    <row r="5" spans="1:2" x14ac:dyDescent="0.25">
      <c r="A5">
        <v>4</v>
      </c>
      <c r="B5" s="2">
        <v>31.794871999999998</v>
      </c>
    </row>
    <row r="6" spans="1:2" x14ac:dyDescent="0.25">
      <c r="A6">
        <v>5</v>
      </c>
      <c r="B6" s="2">
        <v>36.834274000000001</v>
      </c>
    </row>
    <row r="7" spans="1:2" x14ac:dyDescent="0.25">
      <c r="A7">
        <v>6</v>
      </c>
      <c r="B7" s="2">
        <v>35.703566000000002</v>
      </c>
    </row>
    <row r="8" spans="1:2" x14ac:dyDescent="0.25">
      <c r="A8">
        <v>7</v>
      </c>
      <c r="B8" s="2">
        <v>32.732958000000004</v>
      </c>
    </row>
  </sheetData>
  <pageMargins left="0.7" right="0.7" top="0.75" bottom="0.75" header="0.3" footer="0.3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P14" sqref="P14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41.624934000000003</v>
      </c>
    </row>
    <row r="5" spans="1:2" x14ac:dyDescent="0.25">
      <c r="A5">
        <v>0.3</v>
      </c>
      <c r="B5" s="2">
        <v>39.822772000000001</v>
      </c>
    </row>
    <row r="6" spans="1:2" x14ac:dyDescent="0.25">
      <c r="A6">
        <v>0.4</v>
      </c>
      <c r="B6" s="2">
        <v>39.046880000000002</v>
      </c>
    </row>
    <row r="7" spans="1:2" x14ac:dyDescent="0.25">
      <c r="A7">
        <v>0.5</v>
      </c>
      <c r="B7" s="2">
        <v>38.890264000000002</v>
      </c>
    </row>
    <row r="8" spans="1:2" x14ac:dyDescent="0.25">
      <c r="A8">
        <v>0.6</v>
      </c>
      <c r="B8" s="2">
        <v>41.714579999999998</v>
      </c>
    </row>
  </sheetData>
  <pageMargins left="0.7" right="0.7" top="0.75" bottom="0.75" header="0.3" footer="0.3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37.511589999999998</v>
      </c>
      <c r="D2">
        <v>2</v>
      </c>
    </row>
    <row r="3" spans="1:4" x14ac:dyDescent="0.25">
      <c r="A3">
        <v>0.2</v>
      </c>
      <c r="B3">
        <v>4</v>
      </c>
      <c r="C3">
        <v>40.917050000000003</v>
      </c>
      <c r="D3">
        <v>1</v>
      </c>
    </row>
    <row r="4" spans="1:4" x14ac:dyDescent="0.25">
      <c r="A4">
        <v>0.2</v>
      </c>
      <c r="B4">
        <v>5</v>
      </c>
      <c r="C4">
        <v>42.333849999999998</v>
      </c>
      <c r="D4">
        <v>1</v>
      </c>
    </row>
    <row r="5" spans="1:4" x14ac:dyDescent="0.25">
      <c r="A5">
        <v>0.2</v>
      </c>
      <c r="B5">
        <v>6</v>
      </c>
      <c r="C5">
        <v>43.956719999999997</v>
      </c>
      <c r="D5">
        <v>1</v>
      </c>
    </row>
    <row r="6" spans="1:4" x14ac:dyDescent="0.25">
      <c r="A6">
        <v>0.2</v>
      </c>
      <c r="B6">
        <v>7</v>
      </c>
      <c r="C6">
        <v>43.405459999999998</v>
      </c>
      <c r="D6">
        <v>1</v>
      </c>
    </row>
    <row r="7" spans="1:4" x14ac:dyDescent="0.25">
      <c r="A7">
        <v>0.3</v>
      </c>
      <c r="B7">
        <v>3</v>
      </c>
      <c r="C7">
        <v>35.68779</v>
      </c>
      <c r="D7">
        <v>2</v>
      </c>
    </row>
    <row r="8" spans="1:4" x14ac:dyDescent="0.25">
      <c r="A8">
        <v>0.3</v>
      </c>
      <c r="B8">
        <v>4</v>
      </c>
      <c r="C8">
        <v>34.837710000000001</v>
      </c>
      <c r="D8">
        <v>2</v>
      </c>
    </row>
    <row r="9" spans="1:4" x14ac:dyDescent="0.25">
      <c r="A9">
        <v>0.3</v>
      </c>
      <c r="B9">
        <v>5</v>
      </c>
      <c r="C9">
        <v>43.910359999999997</v>
      </c>
      <c r="D9">
        <v>1</v>
      </c>
    </row>
    <row r="10" spans="1:4" x14ac:dyDescent="0.25">
      <c r="A10">
        <v>0.3</v>
      </c>
      <c r="B10">
        <v>6</v>
      </c>
      <c r="C10">
        <v>42.246259999999999</v>
      </c>
      <c r="D10">
        <v>1</v>
      </c>
    </row>
    <row r="11" spans="1:4" x14ac:dyDescent="0.25">
      <c r="A11">
        <v>0.3</v>
      </c>
      <c r="B11">
        <v>7</v>
      </c>
      <c r="C11">
        <v>42.431739999999998</v>
      </c>
      <c r="D11">
        <v>1</v>
      </c>
    </row>
    <row r="12" spans="1:4" x14ac:dyDescent="0.25">
      <c r="A12">
        <v>0.4</v>
      </c>
      <c r="B12">
        <v>3</v>
      </c>
      <c r="C12">
        <v>32.679029999999997</v>
      </c>
      <c r="D12">
        <v>2</v>
      </c>
    </row>
    <row r="13" spans="1:4" x14ac:dyDescent="0.25">
      <c r="A13">
        <v>0.4</v>
      </c>
      <c r="B13">
        <v>4</v>
      </c>
      <c r="C13">
        <v>35.435339999999997</v>
      </c>
      <c r="D13">
        <v>2</v>
      </c>
    </row>
    <row r="14" spans="1:4" x14ac:dyDescent="0.25">
      <c r="A14">
        <v>0.4</v>
      </c>
      <c r="B14">
        <v>5</v>
      </c>
      <c r="C14">
        <v>42.297780000000003</v>
      </c>
      <c r="D14">
        <v>1</v>
      </c>
    </row>
    <row r="15" spans="1:4" x14ac:dyDescent="0.25">
      <c r="A15">
        <v>0.4</v>
      </c>
      <c r="B15">
        <v>6</v>
      </c>
      <c r="C15">
        <v>42.76146</v>
      </c>
      <c r="D15">
        <v>1</v>
      </c>
    </row>
    <row r="16" spans="1:4" x14ac:dyDescent="0.25">
      <c r="A16">
        <v>0.4</v>
      </c>
      <c r="B16">
        <v>7</v>
      </c>
      <c r="C16">
        <v>42.060789999999997</v>
      </c>
      <c r="D16">
        <v>1</v>
      </c>
    </row>
    <row r="17" spans="1:5" x14ac:dyDescent="0.25">
      <c r="A17">
        <v>0.5</v>
      </c>
      <c r="B17">
        <v>3</v>
      </c>
      <c r="C17">
        <v>37.037610000000001</v>
      </c>
      <c r="D17">
        <v>2</v>
      </c>
    </row>
    <row r="18" spans="1:5" x14ac:dyDescent="0.25">
      <c r="A18">
        <v>0.5</v>
      </c>
      <c r="B18">
        <v>4</v>
      </c>
      <c r="C18">
        <v>38.10407</v>
      </c>
      <c r="D18">
        <v>2</v>
      </c>
      <c r="E18">
        <v>46.403919999999999</v>
      </c>
    </row>
    <row r="19" spans="1:5" x14ac:dyDescent="0.25">
      <c r="A19">
        <v>0.5</v>
      </c>
      <c r="B19">
        <v>5</v>
      </c>
      <c r="C19">
        <v>40.901600000000002</v>
      </c>
      <c r="D19">
        <v>1</v>
      </c>
    </row>
    <row r="20" spans="1:5" x14ac:dyDescent="0.25">
      <c r="A20">
        <v>0.5</v>
      </c>
      <c r="B20">
        <v>6</v>
      </c>
      <c r="C20">
        <v>39.041730000000001</v>
      </c>
      <c r="D20">
        <v>1</v>
      </c>
    </row>
    <row r="21" spans="1:5" x14ac:dyDescent="0.25">
      <c r="A21">
        <v>0.5</v>
      </c>
      <c r="B21">
        <v>7</v>
      </c>
      <c r="C21">
        <v>39.366309999999999</v>
      </c>
      <c r="D21">
        <v>1</v>
      </c>
    </row>
    <row r="22" spans="1:5" x14ac:dyDescent="0.25">
      <c r="A22">
        <v>0.6</v>
      </c>
      <c r="B22">
        <v>3</v>
      </c>
      <c r="C22">
        <v>42.112310000000001</v>
      </c>
      <c r="D22">
        <v>2</v>
      </c>
    </row>
    <row r="23" spans="1:5" x14ac:dyDescent="0.25">
      <c r="A23">
        <v>0.6</v>
      </c>
      <c r="B23">
        <v>4</v>
      </c>
      <c r="C23">
        <v>38.72231</v>
      </c>
      <c r="D23">
        <v>2</v>
      </c>
    </row>
    <row r="24" spans="1:5" x14ac:dyDescent="0.25">
      <c r="A24">
        <v>0.6</v>
      </c>
      <c r="B24">
        <v>5</v>
      </c>
      <c r="C24">
        <v>46.403919999999999</v>
      </c>
      <c r="D24">
        <v>1</v>
      </c>
    </row>
    <row r="25" spans="1:5" x14ac:dyDescent="0.25">
      <c r="A25">
        <v>0.6</v>
      </c>
      <c r="B25">
        <v>6</v>
      </c>
      <c r="C25">
        <v>40.324570000000001</v>
      </c>
      <c r="D25">
        <v>1</v>
      </c>
    </row>
    <row r="26" spans="1:5" x14ac:dyDescent="0.25">
      <c r="A26">
        <v>0.6</v>
      </c>
      <c r="B26">
        <v>7</v>
      </c>
      <c r="C26">
        <v>41.009790000000002</v>
      </c>
      <c r="D26">
        <v>1</v>
      </c>
    </row>
    <row r="27" spans="1:5" x14ac:dyDescent="0.25">
      <c r="B27" t="s">
        <v>7</v>
      </c>
      <c r="C27">
        <f>AVERAGE(C2:C26)</f>
        <v>40.219885999999995</v>
      </c>
    </row>
    <row r="28" spans="1:5" x14ac:dyDescent="0.25">
      <c r="B28" t="s">
        <v>43</v>
      </c>
      <c r="C28">
        <v>28.75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>
      <selection activeCell="P53" sqref="P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22" sqref="V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workbookViewId="0">
      <selection activeCell="N64" sqref="N64"/>
    </sheetView>
  </sheetViews>
  <sheetFormatPr defaultRowHeight="15" x14ac:dyDescent="0.25"/>
  <sheetData>
    <row r="1" spans="1:3" x14ac:dyDescent="0.25">
      <c r="A1" t="s">
        <v>80</v>
      </c>
      <c r="B1" t="s">
        <v>12</v>
      </c>
      <c r="C1" t="s">
        <v>38</v>
      </c>
    </row>
    <row r="2" spans="1:3" x14ac:dyDescent="0.25">
      <c r="A2" t="s">
        <v>33</v>
      </c>
      <c r="B2">
        <f>Steel_all_Random!C27</f>
        <v>29.796805599999988</v>
      </c>
      <c r="C2">
        <f>Steel_all_Random!E18</f>
        <v>35.476559999999999</v>
      </c>
    </row>
    <row r="3" spans="1:3" x14ac:dyDescent="0.25">
      <c r="A3" t="s">
        <v>34</v>
      </c>
      <c r="B3">
        <f>Steel_all_Best_Fit!C27</f>
        <v>29.624318399999993</v>
      </c>
      <c r="C3">
        <f>Steel_all_Best_Fit!E18</f>
        <v>35.522930000000002</v>
      </c>
    </row>
    <row r="4" spans="1:3" x14ac:dyDescent="0.25">
      <c r="A4" t="s">
        <v>35</v>
      </c>
      <c r="B4">
        <f>Steel_all_Most_Irregular!C27</f>
        <v>30.782689200000004</v>
      </c>
      <c r="C4">
        <f>Steel_all_Most_Irregular!E18</f>
        <v>35.023180000000004</v>
      </c>
    </row>
    <row r="5" spans="1:3" x14ac:dyDescent="0.25">
      <c r="A5" t="s">
        <v>36</v>
      </c>
      <c r="B5">
        <f>Steel_all_Largest!C27</f>
        <v>30.186088799999997</v>
      </c>
      <c r="C5">
        <f>Steel_all_Largest!E18</f>
        <v>35.291089999999997</v>
      </c>
    </row>
    <row r="6" spans="1:3" x14ac:dyDescent="0.25">
      <c r="A6" t="s">
        <v>37</v>
      </c>
      <c r="B6">
        <f>Steel_all_Closest_To_Half!C27</f>
        <v>34.4259664</v>
      </c>
      <c r="C6">
        <f>Steel_all_Closest_To_Half!E18</f>
        <v>52.344149999999999</v>
      </c>
    </row>
    <row r="7" spans="1:3" x14ac:dyDescent="0.25">
      <c r="A7" t="s">
        <v>62</v>
      </c>
      <c r="B7">
        <f>Steel_all_MDC!C27</f>
        <v>36.467386799999993</v>
      </c>
      <c r="C7">
        <f>Steel_all_MDC!E18</f>
        <v>43.683669999999999</v>
      </c>
    </row>
    <row r="8" spans="1:3" x14ac:dyDescent="0.25">
      <c r="A8" t="s">
        <v>76</v>
      </c>
      <c r="B8">
        <f>Steel_all_MCC!C27</f>
        <v>40.219885999999995</v>
      </c>
      <c r="C8">
        <f>Steel_all_MCC!E18</f>
        <v>46.403919999999999</v>
      </c>
    </row>
    <row r="9" spans="1:3" x14ac:dyDescent="0.25">
      <c r="A9" t="s">
        <v>50</v>
      </c>
      <c r="B9">
        <v>34.75</v>
      </c>
      <c r="C9">
        <v>34.75</v>
      </c>
    </row>
  </sheetData>
  <pageMargins left="0.7" right="0.7" top="0.75" bottom="0.75" header="0.3" footer="0.3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F20" sqref="F20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37.156105999999994</v>
      </c>
    </row>
    <row r="5" spans="1:2" x14ac:dyDescent="0.25">
      <c r="A5">
        <v>4</v>
      </c>
      <c r="B5" s="2">
        <v>31.882534</v>
      </c>
    </row>
    <row r="6" spans="1:2" x14ac:dyDescent="0.25">
      <c r="A6">
        <v>5</v>
      </c>
      <c r="B6" s="2">
        <v>42.581142</v>
      </c>
    </row>
    <row r="7" spans="1:2" x14ac:dyDescent="0.25">
      <c r="A7">
        <v>6</v>
      </c>
      <c r="B7" s="2">
        <v>39.614632</v>
      </c>
    </row>
    <row r="8" spans="1:2" x14ac:dyDescent="0.25">
      <c r="A8">
        <v>7</v>
      </c>
      <c r="B8" s="2">
        <v>35.489952000000002</v>
      </c>
    </row>
  </sheetData>
  <pageMargins left="0.7" right="0.7" top="0.75" bottom="0.75" header="0.3" footer="0.3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S38" sqref="S38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35.629058000000001</v>
      </c>
    </row>
    <row r="5" spans="1:2" x14ac:dyDescent="0.25">
      <c r="A5">
        <v>0.3</v>
      </c>
      <c r="B5" s="2">
        <v>35.599175999999993</v>
      </c>
    </row>
    <row r="6" spans="1:2" x14ac:dyDescent="0.25">
      <c r="A6">
        <v>0.4</v>
      </c>
      <c r="B6" s="2">
        <v>34.344152000000001</v>
      </c>
    </row>
    <row r="7" spans="1:2" x14ac:dyDescent="0.25">
      <c r="A7">
        <v>0.5</v>
      </c>
      <c r="B7" s="2">
        <v>39.405459999999998</v>
      </c>
    </row>
    <row r="8" spans="1:2" x14ac:dyDescent="0.25">
      <c r="A8">
        <v>0.6</v>
      </c>
      <c r="B8" s="2">
        <v>41.746519999999997</v>
      </c>
    </row>
  </sheetData>
  <pageMargins left="0.7" right="0.7" top="0.75" bottom="0.75" header="0.3" footer="0.3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D2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30.551259999999999</v>
      </c>
      <c r="D2">
        <v>2</v>
      </c>
    </row>
    <row r="3" spans="1:4" x14ac:dyDescent="0.25">
      <c r="A3">
        <v>0.2</v>
      </c>
      <c r="B3">
        <v>4</v>
      </c>
      <c r="C3">
        <v>36.846989999999998</v>
      </c>
      <c r="D3">
        <v>1</v>
      </c>
    </row>
    <row r="4" spans="1:4" x14ac:dyDescent="0.25">
      <c r="A4">
        <v>0.2</v>
      </c>
      <c r="B4">
        <v>5</v>
      </c>
      <c r="C4">
        <v>35.507469999999998</v>
      </c>
      <c r="D4">
        <v>1</v>
      </c>
    </row>
    <row r="5" spans="1:4" x14ac:dyDescent="0.25">
      <c r="A5">
        <v>0.2</v>
      </c>
      <c r="B5">
        <v>6</v>
      </c>
      <c r="C5">
        <v>41.761980000000001</v>
      </c>
      <c r="D5">
        <v>1</v>
      </c>
    </row>
    <row r="6" spans="1:4" x14ac:dyDescent="0.25">
      <c r="A6">
        <v>0.2</v>
      </c>
      <c r="B6">
        <v>7</v>
      </c>
      <c r="C6">
        <v>33.477589999999999</v>
      </c>
      <c r="D6">
        <v>1</v>
      </c>
    </row>
    <row r="7" spans="1:4" x14ac:dyDescent="0.25">
      <c r="A7">
        <v>0.3</v>
      </c>
      <c r="B7">
        <v>3</v>
      </c>
      <c r="C7">
        <v>33.951569999999997</v>
      </c>
      <c r="D7">
        <v>2</v>
      </c>
    </row>
    <row r="8" spans="1:4" x14ac:dyDescent="0.25">
      <c r="A8">
        <v>0.3</v>
      </c>
      <c r="B8">
        <v>4</v>
      </c>
      <c r="C8">
        <v>29.13447</v>
      </c>
      <c r="D8">
        <v>2</v>
      </c>
    </row>
    <row r="9" spans="1:4" x14ac:dyDescent="0.25">
      <c r="A9">
        <v>0.3</v>
      </c>
      <c r="B9">
        <v>5</v>
      </c>
      <c r="C9">
        <v>42.395670000000003</v>
      </c>
      <c r="D9">
        <v>1</v>
      </c>
    </row>
    <row r="10" spans="1:4" x14ac:dyDescent="0.25">
      <c r="A10">
        <v>0.3</v>
      </c>
      <c r="B10">
        <v>6</v>
      </c>
      <c r="C10">
        <v>38.768680000000003</v>
      </c>
      <c r="D10">
        <v>1</v>
      </c>
    </row>
    <row r="11" spans="1:4" x14ac:dyDescent="0.25">
      <c r="A11">
        <v>0.3</v>
      </c>
      <c r="B11">
        <v>7</v>
      </c>
      <c r="C11">
        <v>33.745489999999997</v>
      </c>
      <c r="D11">
        <v>1</v>
      </c>
    </row>
    <row r="12" spans="1:4" x14ac:dyDescent="0.25">
      <c r="A12">
        <v>0.4</v>
      </c>
      <c r="B12">
        <v>3</v>
      </c>
      <c r="C12">
        <v>32.117469999999997</v>
      </c>
      <c r="D12">
        <v>2</v>
      </c>
    </row>
    <row r="13" spans="1:4" x14ac:dyDescent="0.25">
      <c r="A13">
        <v>0.4</v>
      </c>
      <c r="B13">
        <v>4</v>
      </c>
      <c r="C13">
        <v>30.628540000000001</v>
      </c>
      <c r="D13">
        <v>2</v>
      </c>
    </row>
    <row r="14" spans="1:4" x14ac:dyDescent="0.25">
      <c r="A14">
        <v>0.4</v>
      </c>
      <c r="B14">
        <v>5</v>
      </c>
      <c r="C14">
        <v>37.408549999999998</v>
      </c>
      <c r="D14">
        <v>1</v>
      </c>
    </row>
    <row r="15" spans="1:4" x14ac:dyDescent="0.25">
      <c r="A15">
        <v>0.4</v>
      </c>
      <c r="B15">
        <v>6</v>
      </c>
      <c r="C15">
        <v>34.137039999999999</v>
      </c>
      <c r="D15">
        <v>1</v>
      </c>
    </row>
    <row r="16" spans="1:4" x14ac:dyDescent="0.25">
      <c r="A16">
        <v>0.4</v>
      </c>
      <c r="B16">
        <v>7</v>
      </c>
      <c r="C16">
        <v>37.429160000000003</v>
      </c>
      <c r="D16">
        <v>1</v>
      </c>
    </row>
    <row r="17" spans="1:5" x14ac:dyDescent="0.25">
      <c r="A17">
        <v>0.5</v>
      </c>
      <c r="B17">
        <v>3</v>
      </c>
      <c r="C17">
        <v>39.938180000000003</v>
      </c>
      <c r="D17">
        <v>2</v>
      </c>
    </row>
    <row r="18" spans="1:5" x14ac:dyDescent="0.25">
      <c r="A18">
        <v>0.5</v>
      </c>
      <c r="B18">
        <v>4</v>
      </c>
      <c r="C18">
        <v>28.062850000000001</v>
      </c>
      <c r="D18">
        <v>2</v>
      </c>
      <c r="E18">
        <v>49.325090000000003</v>
      </c>
    </row>
    <row r="19" spans="1:5" x14ac:dyDescent="0.25">
      <c r="A19">
        <v>0.5</v>
      </c>
      <c r="B19">
        <v>5</v>
      </c>
      <c r="C19">
        <v>49.325090000000003</v>
      </c>
      <c r="D19">
        <v>1</v>
      </c>
    </row>
    <row r="20" spans="1:5" x14ac:dyDescent="0.25">
      <c r="A20">
        <v>0.5</v>
      </c>
      <c r="B20">
        <v>6</v>
      </c>
      <c r="C20">
        <v>43.116950000000003</v>
      </c>
      <c r="D20">
        <v>1</v>
      </c>
    </row>
    <row r="21" spans="1:5" x14ac:dyDescent="0.25">
      <c r="A21">
        <v>0.5</v>
      </c>
      <c r="B21">
        <v>7</v>
      </c>
      <c r="C21">
        <v>36.584229999999998</v>
      </c>
      <c r="D21">
        <v>1</v>
      </c>
    </row>
    <row r="22" spans="1:5" x14ac:dyDescent="0.25">
      <c r="A22">
        <v>0.6</v>
      </c>
      <c r="B22">
        <v>3</v>
      </c>
      <c r="C22">
        <v>49.222050000000003</v>
      </c>
      <c r="D22">
        <v>2</v>
      </c>
    </row>
    <row r="23" spans="1:5" x14ac:dyDescent="0.25">
      <c r="A23">
        <v>0.6</v>
      </c>
      <c r="B23">
        <v>4</v>
      </c>
      <c r="C23">
        <v>34.739820000000002</v>
      </c>
      <c r="D23">
        <v>2</v>
      </c>
    </row>
    <row r="24" spans="1:5" x14ac:dyDescent="0.25">
      <c r="A24">
        <v>0.6</v>
      </c>
      <c r="B24">
        <v>5</v>
      </c>
      <c r="C24">
        <v>48.268929999999997</v>
      </c>
      <c r="D24">
        <v>1</v>
      </c>
    </row>
    <row r="25" spans="1:5" x14ac:dyDescent="0.25">
      <c r="A25">
        <v>0.6</v>
      </c>
      <c r="B25">
        <v>6</v>
      </c>
      <c r="C25">
        <v>40.288510000000002</v>
      </c>
      <c r="D25">
        <v>1</v>
      </c>
    </row>
    <row r="26" spans="1:5" x14ac:dyDescent="0.25">
      <c r="A26">
        <v>0.6</v>
      </c>
      <c r="B26">
        <v>7</v>
      </c>
      <c r="C26">
        <v>36.213290000000001</v>
      </c>
      <c r="D26">
        <v>1</v>
      </c>
    </row>
    <row r="27" spans="1:5" x14ac:dyDescent="0.25">
      <c r="B27" t="s">
        <v>7</v>
      </c>
      <c r="C27">
        <f>AVERAGE(C2:C26)</f>
        <v>37.344873200000002</v>
      </c>
    </row>
    <row r="28" spans="1:5" x14ac:dyDescent="0.25">
      <c r="B28" t="s">
        <v>43</v>
      </c>
      <c r="C28">
        <v>28.75</v>
      </c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I11" sqref="I11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37.939206000000006</v>
      </c>
    </row>
    <row r="5" spans="1:2" x14ac:dyDescent="0.25">
      <c r="A5">
        <v>4</v>
      </c>
      <c r="B5" s="2">
        <v>34.645027999999996</v>
      </c>
    </row>
    <row r="6" spans="1:2" x14ac:dyDescent="0.25">
      <c r="A6">
        <v>5</v>
      </c>
      <c r="B6" s="2">
        <v>42.077280000000002</v>
      </c>
    </row>
    <row r="7" spans="1:2" x14ac:dyDescent="0.25">
      <c r="A7">
        <v>6</v>
      </c>
      <c r="B7" s="2">
        <v>40.76249399999999</v>
      </c>
    </row>
    <row r="8" spans="1:2" x14ac:dyDescent="0.25">
      <c r="A8">
        <v>7</v>
      </c>
      <c r="B8" s="2">
        <v>35.436374000000001</v>
      </c>
    </row>
  </sheetData>
  <pageMargins left="0.7" right="0.7" top="0.75" bottom="0.75" header="0.3" footer="0.3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L35" sqref="L35"/>
    </sheetView>
  </sheetViews>
  <sheetFormatPr defaultRowHeight="15" x14ac:dyDescent="0.25"/>
  <cols>
    <col min="1" max="1" width="9.7109375" customWidth="1"/>
    <col min="2" max="2" width="39.7109375" bestFit="1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38.086554</v>
      </c>
    </row>
    <row r="5" spans="1:2" x14ac:dyDescent="0.25">
      <c r="A5">
        <v>0.3</v>
      </c>
      <c r="B5" s="2">
        <v>34.712004</v>
      </c>
    </row>
    <row r="6" spans="1:2" x14ac:dyDescent="0.25">
      <c r="A6">
        <v>0.4</v>
      </c>
      <c r="B6" s="2">
        <v>36.100977999999998</v>
      </c>
    </row>
    <row r="7" spans="1:2" x14ac:dyDescent="0.25">
      <c r="A7">
        <v>0.5</v>
      </c>
      <c r="B7" s="2">
        <v>40.071095999999997</v>
      </c>
    </row>
    <row r="8" spans="1:2" x14ac:dyDescent="0.25">
      <c r="A8">
        <v>0.6</v>
      </c>
      <c r="B8" s="2">
        <v>41.889749999999999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O39" sqref="O39"/>
    </sheetView>
  </sheetViews>
  <sheetFormatPr defaultRowHeight="15" x14ac:dyDescent="0.25"/>
  <cols>
    <col min="1" max="1" width="9.7109375" customWidth="1"/>
    <col min="2" max="3" width="39.7109375" bestFit="1" customWidth="1"/>
  </cols>
  <sheetData>
    <row r="3" spans="1:2" x14ac:dyDescent="0.25">
      <c r="A3" s="1" t="s">
        <v>0</v>
      </c>
      <c r="B3" t="s">
        <v>81</v>
      </c>
    </row>
    <row r="4" spans="1:2" x14ac:dyDescent="0.25">
      <c r="A4">
        <v>0.2</v>
      </c>
      <c r="B4" s="2">
        <v>33.328332000000003</v>
      </c>
    </row>
    <row r="5" spans="1:2" x14ac:dyDescent="0.25">
      <c r="A5">
        <v>0.3</v>
      </c>
      <c r="B5" s="2">
        <v>33.882427999999997</v>
      </c>
    </row>
    <row r="6" spans="1:2" x14ac:dyDescent="0.25">
      <c r="A6">
        <v>0.4</v>
      </c>
      <c r="B6" s="2">
        <v>31.623514</v>
      </c>
    </row>
    <row r="7" spans="1:2" x14ac:dyDescent="0.25">
      <c r="A7">
        <v>0.5</v>
      </c>
      <c r="B7" s="2">
        <v>32.122576000000002</v>
      </c>
    </row>
    <row r="8" spans="1:2" x14ac:dyDescent="0.25">
      <c r="A8">
        <v>0.6</v>
      </c>
      <c r="B8" s="2">
        <v>29.518450000000001</v>
      </c>
    </row>
  </sheetData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36.720449999999992</v>
      </c>
    </row>
    <row r="5" spans="1:2" x14ac:dyDescent="0.25">
      <c r="A5">
        <v>0.3</v>
      </c>
      <c r="B5" s="2">
        <v>36.666667999999994</v>
      </c>
    </row>
    <row r="6" spans="1:2" x14ac:dyDescent="0.25">
      <c r="A6">
        <v>0.4</v>
      </c>
      <c r="B6" s="2">
        <v>34.206380000000003</v>
      </c>
    </row>
    <row r="7" spans="1:2" x14ac:dyDescent="0.25">
      <c r="A7">
        <v>0.5</v>
      </c>
      <c r="B7" s="2">
        <v>30.691682000000004</v>
      </c>
    </row>
    <row r="8" spans="1:2" x14ac:dyDescent="0.25">
      <c r="A8">
        <v>0.6</v>
      </c>
      <c r="B8" s="2">
        <v>32.173860000000005</v>
      </c>
    </row>
  </sheetData>
  <pageMargins left="0.7" right="0.7" top="0.75" bottom="0.75" header="0.3" footer="0.3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33.946420000000003</v>
      </c>
      <c r="D2">
        <v>2</v>
      </c>
    </row>
    <row r="3" spans="1:4" x14ac:dyDescent="0.25">
      <c r="A3">
        <v>0.2</v>
      </c>
      <c r="B3">
        <v>4</v>
      </c>
      <c r="C3">
        <v>42.86965</v>
      </c>
      <c r="D3">
        <v>1</v>
      </c>
    </row>
    <row r="4" spans="1:4" x14ac:dyDescent="0.25">
      <c r="A4">
        <v>0.2</v>
      </c>
      <c r="B4">
        <v>5</v>
      </c>
      <c r="C4">
        <v>34.51314</v>
      </c>
      <c r="D4">
        <v>1</v>
      </c>
    </row>
    <row r="5" spans="1:4" x14ac:dyDescent="0.25">
      <c r="A5">
        <v>0.2</v>
      </c>
      <c r="B5">
        <v>6</v>
      </c>
      <c r="C5">
        <v>45.765070000000001</v>
      </c>
      <c r="D5">
        <v>1</v>
      </c>
    </row>
    <row r="6" spans="1:4" x14ac:dyDescent="0.25">
      <c r="A6">
        <v>0.2</v>
      </c>
      <c r="B6">
        <v>7</v>
      </c>
      <c r="C6">
        <v>33.33849</v>
      </c>
      <c r="D6">
        <v>1</v>
      </c>
    </row>
    <row r="7" spans="1:4" x14ac:dyDescent="0.25">
      <c r="A7">
        <v>0.3</v>
      </c>
      <c r="B7">
        <v>3</v>
      </c>
      <c r="C7">
        <v>34.657389999999999</v>
      </c>
      <c r="D7">
        <v>2</v>
      </c>
    </row>
    <row r="8" spans="1:4" x14ac:dyDescent="0.25">
      <c r="A8">
        <v>0.3</v>
      </c>
      <c r="B8">
        <v>4</v>
      </c>
      <c r="C8">
        <v>29.33024</v>
      </c>
      <c r="D8">
        <v>2</v>
      </c>
    </row>
    <row r="9" spans="1:4" x14ac:dyDescent="0.25">
      <c r="A9">
        <v>0.3</v>
      </c>
      <c r="B9">
        <v>5</v>
      </c>
      <c r="C9">
        <v>40.273060000000001</v>
      </c>
      <c r="D9">
        <v>1</v>
      </c>
    </row>
    <row r="10" spans="1:4" x14ac:dyDescent="0.25">
      <c r="A10">
        <v>0.3</v>
      </c>
      <c r="B10">
        <v>6</v>
      </c>
      <c r="C10">
        <v>37.532200000000003</v>
      </c>
      <c r="D10">
        <v>1</v>
      </c>
    </row>
    <row r="11" spans="1:4" x14ac:dyDescent="0.25">
      <c r="A11">
        <v>0.3</v>
      </c>
      <c r="B11">
        <v>7</v>
      </c>
      <c r="C11">
        <v>31.767130000000002</v>
      </c>
      <c r="D11">
        <v>1</v>
      </c>
    </row>
    <row r="12" spans="1:4" x14ac:dyDescent="0.25">
      <c r="A12">
        <v>0.4</v>
      </c>
      <c r="B12">
        <v>3</v>
      </c>
      <c r="C12">
        <v>33.668210000000002</v>
      </c>
      <c r="D12">
        <v>2</v>
      </c>
    </row>
    <row r="13" spans="1:4" x14ac:dyDescent="0.25">
      <c r="A13">
        <v>0.4</v>
      </c>
      <c r="B13">
        <v>4</v>
      </c>
      <c r="C13">
        <v>38.61927</v>
      </c>
      <c r="D13">
        <v>2</v>
      </c>
    </row>
    <row r="14" spans="1:4" x14ac:dyDescent="0.25">
      <c r="A14">
        <v>0.4</v>
      </c>
      <c r="B14">
        <v>5</v>
      </c>
      <c r="C14">
        <v>35.358060000000002</v>
      </c>
      <c r="D14">
        <v>1</v>
      </c>
    </row>
    <row r="15" spans="1:4" x14ac:dyDescent="0.25">
      <c r="A15">
        <v>0.4</v>
      </c>
      <c r="B15">
        <v>6</v>
      </c>
      <c r="C15">
        <v>34.234929999999999</v>
      </c>
      <c r="D15">
        <v>1</v>
      </c>
    </row>
    <row r="16" spans="1:4" x14ac:dyDescent="0.25">
      <c r="A16">
        <v>0.4</v>
      </c>
      <c r="B16">
        <v>7</v>
      </c>
      <c r="C16">
        <v>38.624420000000001</v>
      </c>
      <c r="D16">
        <v>1</v>
      </c>
    </row>
    <row r="17" spans="1:5" x14ac:dyDescent="0.25">
      <c r="A17">
        <v>0.5</v>
      </c>
      <c r="B17">
        <v>3</v>
      </c>
      <c r="C17">
        <v>35.878410000000002</v>
      </c>
      <c r="D17">
        <v>2</v>
      </c>
    </row>
    <row r="18" spans="1:5" x14ac:dyDescent="0.25">
      <c r="A18">
        <v>0.5</v>
      </c>
      <c r="B18">
        <v>4</v>
      </c>
      <c r="C18">
        <v>27.470379999999999</v>
      </c>
      <c r="D18">
        <v>2</v>
      </c>
      <c r="E18">
        <v>54.193710000000003</v>
      </c>
    </row>
    <row r="19" spans="1:5" x14ac:dyDescent="0.25">
      <c r="A19">
        <v>0.5</v>
      </c>
      <c r="B19">
        <v>5</v>
      </c>
      <c r="C19">
        <v>54.193710000000003</v>
      </c>
      <c r="D19">
        <v>1</v>
      </c>
    </row>
    <row r="20" spans="1:5" x14ac:dyDescent="0.25">
      <c r="A20">
        <v>0.5</v>
      </c>
      <c r="B20">
        <v>6</v>
      </c>
      <c r="C20">
        <v>46.161769999999997</v>
      </c>
      <c r="D20">
        <v>1</v>
      </c>
    </row>
    <row r="21" spans="1:5" x14ac:dyDescent="0.25">
      <c r="A21">
        <v>0.5</v>
      </c>
      <c r="B21">
        <v>7</v>
      </c>
      <c r="C21">
        <v>36.651209999999999</v>
      </c>
      <c r="D21">
        <v>1</v>
      </c>
    </row>
    <row r="22" spans="1:5" x14ac:dyDescent="0.25">
      <c r="A22">
        <v>0.6</v>
      </c>
      <c r="B22">
        <v>3</v>
      </c>
      <c r="C22">
        <v>51.5456</v>
      </c>
      <c r="D22">
        <v>2</v>
      </c>
    </row>
    <row r="23" spans="1:5" x14ac:dyDescent="0.25">
      <c r="A23">
        <v>0.6</v>
      </c>
      <c r="B23">
        <v>4</v>
      </c>
      <c r="C23">
        <v>34.935600000000001</v>
      </c>
      <c r="D23">
        <v>2</v>
      </c>
    </row>
    <row r="24" spans="1:5" x14ac:dyDescent="0.25">
      <c r="A24">
        <v>0.6</v>
      </c>
      <c r="B24">
        <v>5</v>
      </c>
      <c r="C24">
        <v>46.048430000000003</v>
      </c>
      <c r="D24">
        <v>1</v>
      </c>
    </row>
    <row r="25" spans="1:5" x14ac:dyDescent="0.25">
      <c r="A25">
        <v>0.6</v>
      </c>
      <c r="B25">
        <v>6</v>
      </c>
      <c r="C25">
        <v>40.118499999999997</v>
      </c>
      <c r="D25">
        <v>1</v>
      </c>
    </row>
    <row r="26" spans="1:5" x14ac:dyDescent="0.25">
      <c r="A26">
        <v>0.6</v>
      </c>
      <c r="B26">
        <v>7</v>
      </c>
      <c r="C26">
        <v>36.800620000000002</v>
      </c>
      <c r="D26">
        <v>1</v>
      </c>
    </row>
    <row r="27" spans="1:5" x14ac:dyDescent="0.25">
      <c r="B27" t="s">
        <v>7</v>
      </c>
      <c r="C27">
        <f>AVERAGE(C2:C26)</f>
        <v>38.172076400000009</v>
      </c>
    </row>
    <row r="28" spans="1:5" x14ac:dyDescent="0.25">
      <c r="B28" t="s">
        <v>43</v>
      </c>
      <c r="C28">
        <v>28.75</v>
      </c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22" sqref="C22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85</v>
      </c>
    </row>
    <row r="4" spans="1:2" x14ac:dyDescent="0.25">
      <c r="A4">
        <v>3</v>
      </c>
      <c r="B4" s="2">
        <v>39.025245999999996</v>
      </c>
    </row>
    <row r="5" spans="1:2" x14ac:dyDescent="0.25">
      <c r="A5">
        <v>4</v>
      </c>
      <c r="B5" s="2">
        <v>31.612570000000005</v>
      </c>
    </row>
    <row r="6" spans="1:2" x14ac:dyDescent="0.25">
      <c r="A6">
        <v>5</v>
      </c>
      <c r="B6" s="2">
        <v>40.882018000000002</v>
      </c>
    </row>
    <row r="7" spans="1:2" x14ac:dyDescent="0.25">
      <c r="A7">
        <v>6</v>
      </c>
      <c r="B7" s="2">
        <v>37.779494000000007</v>
      </c>
    </row>
    <row r="8" spans="1:2" x14ac:dyDescent="0.25">
      <c r="A8">
        <v>7</v>
      </c>
      <c r="B8" s="2">
        <v>36.188564</v>
      </c>
    </row>
  </sheetData>
  <pageMargins left="0.7" right="0.7" top="0.75" bottom="0.75" header="0.3" footer="0.3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Q33" sqref="Q33"/>
    </sheetView>
  </sheetViews>
  <sheetFormatPr defaultRowHeight="15" x14ac:dyDescent="0.25"/>
  <cols>
    <col min="1" max="1" width="9.7109375" customWidth="1"/>
    <col min="2" max="2" width="17" customWidth="1"/>
    <col min="3" max="3" width="36.140625" bestFit="1" customWidth="1"/>
  </cols>
  <sheetData>
    <row r="3" spans="1:2" x14ac:dyDescent="0.25">
      <c r="A3" s="1" t="s">
        <v>0</v>
      </c>
      <c r="B3" t="s">
        <v>83</v>
      </c>
    </row>
    <row r="4" spans="1:2" x14ac:dyDescent="0.25">
      <c r="A4">
        <v>0.2</v>
      </c>
      <c r="B4" s="2">
        <v>36.997422</v>
      </c>
    </row>
    <row r="5" spans="1:2" x14ac:dyDescent="0.25">
      <c r="A5">
        <v>0.3</v>
      </c>
      <c r="B5" s="2">
        <v>33.127254000000008</v>
      </c>
    </row>
    <row r="6" spans="1:2" x14ac:dyDescent="0.25">
      <c r="A6">
        <v>0.4</v>
      </c>
      <c r="B6" s="2">
        <v>34.698608</v>
      </c>
    </row>
    <row r="7" spans="1:2" x14ac:dyDescent="0.25">
      <c r="A7">
        <v>0.5</v>
      </c>
      <c r="B7" s="2">
        <v>39.477589999999999</v>
      </c>
    </row>
    <row r="8" spans="1:2" x14ac:dyDescent="0.25">
      <c r="A8">
        <v>0.6</v>
      </c>
      <c r="B8" s="2">
        <v>41.187018000000002</v>
      </c>
    </row>
  </sheetData>
  <pageMargins left="0.7" right="0.7" top="0.75" bottom="0.75" header="0.3" footer="0.3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D26"/>
    </sheetView>
  </sheetViews>
  <sheetFormatPr defaultRowHeight="15" x14ac:dyDescent="0.25"/>
  <cols>
    <col min="3" max="3" width="12.85546875" customWidth="1"/>
  </cols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43.714579999999998</v>
      </c>
      <c r="D2">
        <v>2</v>
      </c>
    </row>
    <row r="3" spans="1:4" x14ac:dyDescent="0.25">
      <c r="A3">
        <v>0.2</v>
      </c>
      <c r="B3">
        <v>4</v>
      </c>
      <c r="C3">
        <v>40.262749999999997</v>
      </c>
      <c r="D3">
        <v>1</v>
      </c>
    </row>
    <row r="4" spans="1:4" x14ac:dyDescent="0.25">
      <c r="A4">
        <v>0.2</v>
      </c>
      <c r="B4">
        <v>5</v>
      </c>
      <c r="C4">
        <v>31.983509999999999</v>
      </c>
      <c r="D4">
        <v>1</v>
      </c>
    </row>
    <row r="5" spans="1:4" x14ac:dyDescent="0.25">
      <c r="A5">
        <v>0.2</v>
      </c>
      <c r="B5">
        <v>6</v>
      </c>
      <c r="C5">
        <v>36.635750000000002</v>
      </c>
      <c r="D5">
        <v>1</v>
      </c>
    </row>
    <row r="6" spans="1:4" x14ac:dyDescent="0.25">
      <c r="A6">
        <v>0.2</v>
      </c>
      <c r="B6">
        <v>7</v>
      </c>
      <c r="C6">
        <v>32.390520000000002</v>
      </c>
      <c r="D6">
        <v>1</v>
      </c>
    </row>
    <row r="7" spans="1:4" x14ac:dyDescent="0.25">
      <c r="A7">
        <v>0.3</v>
      </c>
      <c r="B7">
        <v>3</v>
      </c>
      <c r="C7">
        <v>33.390009999999997</v>
      </c>
      <c r="D7">
        <v>2</v>
      </c>
    </row>
    <row r="8" spans="1:4" x14ac:dyDescent="0.25">
      <c r="A8">
        <v>0.3</v>
      </c>
      <c r="B8">
        <v>4</v>
      </c>
      <c r="C8">
        <v>29.144770000000001</v>
      </c>
      <c r="D8">
        <v>2</v>
      </c>
    </row>
    <row r="9" spans="1:4" x14ac:dyDescent="0.25">
      <c r="A9">
        <v>0.3</v>
      </c>
      <c r="B9">
        <v>5</v>
      </c>
      <c r="C9">
        <v>36.584229999999998</v>
      </c>
      <c r="D9">
        <v>1</v>
      </c>
    </row>
    <row r="10" spans="1:4" x14ac:dyDescent="0.25">
      <c r="A10">
        <v>0.3</v>
      </c>
      <c r="B10">
        <v>6</v>
      </c>
      <c r="C10">
        <v>33.606389999999998</v>
      </c>
      <c r="D10">
        <v>1</v>
      </c>
    </row>
    <row r="11" spans="1:4" x14ac:dyDescent="0.25">
      <c r="A11">
        <v>0.3</v>
      </c>
      <c r="B11">
        <v>7</v>
      </c>
      <c r="C11">
        <v>32.910870000000003</v>
      </c>
      <c r="D11">
        <v>1</v>
      </c>
    </row>
    <row r="12" spans="1:4" x14ac:dyDescent="0.25">
      <c r="A12">
        <v>0.4</v>
      </c>
      <c r="B12">
        <v>3</v>
      </c>
      <c r="C12">
        <v>35.512619999999998</v>
      </c>
      <c r="D12">
        <v>2</v>
      </c>
    </row>
    <row r="13" spans="1:4" x14ac:dyDescent="0.25">
      <c r="A13">
        <v>0.4</v>
      </c>
      <c r="B13">
        <v>4</v>
      </c>
      <c r="C13">
        <v>29.046880000000002</v>
      </c>
      <c r="D13">
        <v>2</v>
      </c>
    </row>
    <row r="14" spans="1:4" x14ac:dyDescent="0.25">
      <c r="A14">
        <v>0.4</v>
      </c>
      <c r="B14">
        <v>5</v>
      </c>
      <c r="C14">
        <v>40.236989999999999</v>
      </c>
      <c r="D14">
        <v>1</v>
      </c>
    </row>
    <row r="15" spans="1:4" x14ac:dyDescent="0.25">
      <c r="A15">
        <v>0.4</v>
      </c>
      <c r="B15">
        <v>6</v>
      </c>
      <c r="C15">
        <v>30.520350000000001</v>
      </c>
      <c r="D15">
        <v>1</v>
      </c>
    </row>
    <row r="16" spans="1:4" x14ac:dyDescent="0.25">
      <c r="A16">
        <v>0.4</v>
      </c>
      <c r="B16">
        <v>7</v>
      </c>
      <c r="C16">
        <v>38.176200000000001</v>
      </c>
      <c r="D16">
        <v>1</v>
      </c>
    </row>
    <row r="17" spans="1:5" x14ac:dyDescent="0.25">
      <c r="A17">
        <v>0.5</v>
      </c>
      <c r="B17">
        <v>3</v>
      </c>
      <c r="C17">
        <v>36.336939999999998</v>
      </c>
      <c r="D17">
        <v>2</v>
      </c>
    </row>
    <row r="18" spans="1:5" x14ac:dyDescent="0.25">
      <c r="A18">
        <v>0.5</v>
      </c>
      <c r="B18">
        <v>4</v>
      </c>
      <c r="C18">
        <v>24.10098</v>
      </c>
      <c r="D18">
        <v>2</v>
      </c>
      <c r="E18">
        <v>49.953629999999997</v>
      </c>
    </row>
    <row r="19" spans="1:5" x14ac:dyDescent="0.25">
      <c r="A19">
        <v>0.5</v>
      </c>
      <c r="B19">
        <v>5</v>
      </c>
      <c r="C19">
        <v>46.249360000000003</v>
      </c>
      <c r="D19">
        <v>1</v>
      </c>
    </row>
    <row r="20" spans="1:5" x14ac:dyDescent="0.25">
      <c r="A20">
        <v>0.5</v>
      </c>
      <c r="B20">
        <v>6</v>
      </c>
      <c r="C20">
        <v>49.953629999999997</v>
      </c>
      <c r="D20">
        <v>1</v>
      </c>
    </row>
    <row r="21" spans="1:5" x14ac:dyDescent="0.25">
      <c r="A21">
        <v>0.5</v>
      </c>
      <c r="B21">
        <v>7</v>
      </c>
      <c r="C21">
        <v>40.747039999999998</v>
      </c>
      <c r="D21">
        <v>1</v>
      </c>
    </row>
    <row r="22" spans="1:5" x14ac:dyDescent="0.25">
      <c r="A22">
        <v>0.6</v>
      </c>
      <c r="B22">
        <v>3</v>
      </c>
      <c r="C22">
        <v>46.172080000000001</v>
      </c>
      <c r="D22">
        <v>2</v>
      </c>
    </row>
    <row r="23" spans="1:5" x14ac:dyDescent="0.25">
      <c r="A23">
        <v>0.6</v>
      </c>
      <c r="B23">
        <v>4</v>
      </c>
      <c r="C23">
        <v>35.507469999999998</v>
      </c>
      <c r="D23">
        <v>2</v>
      </c>
    </row>
    <row r="24" spans="1:5" x14ac:dyDescent="0.25">
      <c r="A24">
        <v>0.6</v>
      </c>
      <c r="B24">
        <v>5</v>
      </c>
      <c r="C24">
        <v>49.356000000000002</v>
      </c>
      <c r="D24">
        <v>1</v>
      </c>
    </row>
    <row r="25" spans="1:5" x14ac:dyDescent="0.25">
      <c r="A25">
        <v>0.6</v>
      </c>
      <c r="B25">
        <v>6</v>
      </c>
      <c r="C25">
        <v>38.181350000000002</v>
      </c>
      <c r="D25">
        <v>1</v>
      </c>
    </row>
    <row r="26" spans="1:5" x14ac:dyDescent="0.25">
      <c r="A26">
        <v>0.6</v>
      </c>
      <c r="B26">
        <v>7</v>
      </c>
      <c r="C26">
        <v>36.71819</v>
      </c>
      <c r="D26">
        <v>1</v>
      </c>
    </row>
    <row r="27" spans="1:5" x14ac:dyDescent="0.25">
      <c r="B27" t="s">
        <v>7</v>
      </c>
      <c r="C27">
        <f>AVERAGE(C2:C26)</f>
        <v>37.097578400000003</v>
      </c>
    </row>
    <row r="28" spans="1:5" x14ac:dyDescent="0.25">
      <c r="B28" t="s">
        <v>43</v>
      </c>
      <c r="C28">
        <v>28.75</v>
      </c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D23" sqref="D23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42.302937999999997</v>
      </c>
    </row>
    <row r="5" spans="1:2" x14ac:dyDescent="0.25">
      <c r="A5">
        <v>4</v>
      </c>
      <c r="B5" s="2">
        <v>34.449252000000001</v>
      </c>
    </row>
    <row r="6" spans="1:2" x14ac:dyDescent="0.25">
      <c r="A6">
        <v>5</v>
      </c>
      <c r="B6" s="2">
        <v>42.774858000000002</v>
      </c>
    </row>
    <row r="7" spans="1:2" x14ac:dyDescent="0.25">
      <c r="A7">
        <v>6</v>
      </c>
      <c r="B7" s="2">
        <v>38.166924000000002</v>
      </c>
    </row>
    <row r="8" spans="1:2" x14ac:dyDescent="0.25">
      <c r="A8">
        <v>7</v>
      </c>
      <c r="B8" s="2">
        <v>35.537354000000008</v>
      </c>
    </row>
  </sheetData>
  <pageMargins left="0.7" right="0.7" top="0.75" bottom="0.75" header="0.3" footer="0.3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T36" sqref="T36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38.650182000000001</v>
      </c>
    </row>
    <row r="5" spans="1:2" x14ac:dyDescent="0.25">
      <c r="A5">
        <v>0.3</v>
      </c>
      <c r="B5" s="2">
        <v>33.342607999999998</v>
      </c>
    </row>
    <row r="6" spans="1:2" x14ac:dyDescent="0.25">
      <c r="A6">
        <v>0.4</v>
      </c>
      <c r="B6" s="2">
        <v>36.560535999999999</v>
      </c>
    </row>
    <row r="7" spans="1:2" x14ac:dyDescent="0.25">
      <c r="A7">
        <v>0.5</v>
      </c>
      <c r="B7" s="2">
        <v>43.567232000000004</v>
      </c>
    </row>
    <row r="8" spans="1:2" x14ac:dyDescent="0.25">
      <c r="A8">
        <v>0.6</v>
      </c>
      <c r="B8" s="2">
        <v>41.110768</v>
      </c>
    </row>
  </sheetData>
  <pageMargins left="0.7" right="0.7" top="0.75" bottom="0.75" header="0.3" footer="0.3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41.834110000000003</v>
      </c>
      <c r="D2">
        <v>2</v>
      </c>
    </row>
    <row r="3" spans="1:4" x14ac:dyDescent="0.25">
      <c r="A3">
        <v>0.2</v>
      </c>
      <c r="B3">
        <v>4</v>
      </c>
      <c r="C3">
        <v>43.451830000000001</v>
      </c>
      <c r="D3">
        <v>1</v>
      </c>
    </row>
    <row r="4" spans="1:4" x14ac:dyDescent="0.25">
      <c r="A4">
        <v>0.2</v>
      </c>
      <c r="B4">
        <v>5</v>
      </c>
      <c r="C4">
        <v>34.595570000000002</v>
      </c>
      <c r="D4">
        <v>1</v>
      </c>
    </row>
    <row r="5" spans="1:4" x14ac:dyDescent="0.25">
      <c r="A5">
        <v>0.2</v>
      </c>
      <c r="B5">
        <v>6</v>
      </c>
      <c r="C5">
        <v>38.758369999999999</v>
      </c>
      <c r="D5">
        <v>1</v>
      </c>
    </row>
    <row r="6" spans="1:4" x14ac:dyDescent="0.25">
      <c r="A6">
        <v>0.2</v>
      </c>
      <c r="B6">
        <v>7</v>
      </c>
      <c r="C6">
        <v>34.61103</v>
      </c>
      <c r="D6">
        <v>1</v>
      </c>
    </row>
    <row r="7" spans="1:4" x14ac:dyDescent="0.25">
      <c r="A7">
        <v>0.3</v>
      </c>
      <c r="B7">
        <v>3</v>
      </c>
      <c r="C7">
        <v>32.148380000000003</v>
      </c>
      <c r="D7">
        <v>2</v>
      </c>
    </row>
    <row r="8" spans="1:4" x14ac:dyDescent="0.25">
      <c r="A8">
        <v>0.3</v>
      </c>
      <c r="B8">
        <v>4</v>
      </c>
      <c r="C8">
        <v>27.460070000000002</v>
      </c>
      <c r="D8">
        <v>2</v>
      </c>
    </row>
    <row r="9" spans="1:4" x14ac:dyDescent="0.25">
      <c r="A9">
        <v>0.3</v>
      </c>
      <c r="B9">
        <v>5</v>
      </c>
      <c r="C9">
        <v>41.478619999999999</v>
      </c>
      <c r="D9">
        <v>1</v>
      </c>
    </row>
    <row r="10" spans="1:4" x14ac:dyDescent="0.25">
      <c r="A10">
        <v>0.3</v>
      </c>
      <c r="B10">
        <v>6</v>
      </c>
      <c r="C10">
        <v>34.234929999999999</v>
      </c>
      <c r="D10">
        <v>1</v>
      </c>
    </row>
    <row r="11" spans="1:4" x14ac:dyDescent="0.25">
      <c r="A11">
        <v>0.3</v>
      </c>
      <c r="B11">
        <v>7</v>
      </c>
      <c r="C11">
        <v>31.39104</v>
      </c>
      <c r="D11">
        <v>1</v>
      </c>
    </row>
    <row r="12" spans="1:4" x14ac:dyDescent="0.25">
      <c r="A12">
        <v>0.4</v>
      </c>
      <c r="B12">
        <v>3</v>
      </c>
      <c r="C12">
        <v>39.608449999999998</v>
      </c>
      <c r="D12">
        <v>2</v>
      </c>
    </row>
    <row r="13" spans="1:4" x14ac:dyDescent="0.25">
      <c r="A13">
        <v>0.4</v>
      </c>
      <c r="B13">
        <v>4</v>
      </c>
      <c r="C13">
        <v>34.10613</v>
      </c>
      <c r="D13">
        <v>2</v>
      </c>
    </row>
    <row r="14" spans="1:4" x14ac:dyDescent="0.25">
      <c r="A14">
        <v>0.4</v>
      </c>
      <c r="B14">
        <v>5</v>
      </c>
      <c r="C14">
        <v>39.4848</v>
      </c>
      <c r="D14">
        <v>1</v>
      </c>
    </row>
    <row r="15" spans="1:4" x14ac:dyDescent="0.25">
      <c r="A15">
        <v>0.4</v>
      </c>
      <c r="B15">
        <v>6</v>
      </c>
      <c r="C15">
        <v>31.288</v>
      </c>
      <c r="D15">
        <v>1</v>
      </c>
    </row>
    <row r="16" spans="1:4" x14ac:dyDescent="0.25">
      <c r="A16">
        <v>0.4</v>
      </c>
      <c r="B16">
        <v>7</v>
      </c>
      <c r="C16">
        <v>38.315300000000001</v>
      </c>
      <c r="D16">
        <v>1</v>
      </c>
    </row>
    <row r="17" spans="1:5" x14ac:dyDescent="0.25">
      <c r="A17">
        <v>0.5</v>
      </c>
      <c r="B17">
        <v>3</v>
      </c>
      <c r="C17">
        <v>52.586300000000001</v>
      </c>
      <c r="D17">
        <v>2</v>
      </c>
    </row>
    <row r="18" spans="1:5" x14ac:dyDescent="0.25">
      <c r="A18">
        <v>0.5</v>
      </c>
      <c r="B18">
        <v>4</v>
      </c>
      <c r="C18">
        <v>32.323540000000001</v>
      </c>
      <c r="D18">
        <v>2</v>
      </c>
      <c r="E18">
        <v>52.586300000000001</v>
      </c>
    </row>
    <row r="19" spans="1:5" x14ac:dyDescent="0.25">
      <c r="A19">
        <v>0.5</v>
      </c>
      <c r="B19">
        <v>5</v>
      </c>
      <c r="C19">
        <v>47.336419999999997</v>
      </c>
      <c r="D19">
        <v>1</v>
      </c>
    </row>
    <row r="20" spans="1:5" x14ac:dyDescent="0.25">
      <c r="A20">
        <v>0.5</v>
      </c>
      <c r="B20">
        <v>6</v>
      </c>
      <c r="C20">
        <v>48.109220000000001</v>
      </c>
      <c r="D20">
        <v>1</v>
      </c>
    </row>
    <row r="21" spans="1:5" x14ac:dyDescent="0.25">
      <c r="A21">
        <v>0.5</v>
      </c>
      <c r="B21">
        <v>7</v>
      </c>
      <c r="C21">
        <v>37.48068</v>
      </c>
      <c r="D21">
        <v>1</v>
      </c>
    </row>
    <row r="22" spans="1:5" x14ac:dyDescent="0.25">
      <c r="A22">
        <v>0.6</v>
      </c>
      <c r="B22">
        <v>3</v>
      </c>
      <c r="C22">
        <v>45.337449999999997</v>
      </c>
      <c r="D22">
        <v>2</v>
      </c>
    </row>
    <row r="23" spans="1:5" x14ac:dyDescent="0.25">
      <c r="A23">
        <v>0.6</v>
      </c>
      <c r="B23">
        <v>4</v>
      </c>
      <c r="C23">
        <v>34.904690000000002</v>
      </c>
      <c r="D23">
        <v>2</v>
      </c>
    </row>
    <row r="24" spans="1:5" x14ac:dyDescent="0.25">
      <c r="A24">
        <v>0.6</v>
      </c>
      <c r="B24">
        <v>5</v>
      </c>
      <c r="C24">
        <v>50.978879999999997</v>
      </c>
      <c r="D24">
        <v>1</v>
      </c>
    </row>
    <row r="25" spans="1:5" x14ac:dyDescent="0.25">
      <c r="A25">
        <v>0.6</v>
      </c>
      <c r="B25">
        <v>6</v>
      </c>
      <c r="C25">
        <v>38.444099999999999</v>
      </c>
      <c r="D25">
        <v>1</v>
      </c>
    </row>
    <row r="26" spans="1:5" x14ac:dyDescent="0.25">
      <c r="A26">
        <v>0.6</v>
      </c>
      <c r="B26">
        <v>7</v>
      </c>
      <c r="C26">
        <v>35.888719999999999</v>
      </c>
      <c r="D26">
        <v>1</v>
      </c>
    </row>
    <row r="27" spans="1:5" x14ac:dyDescent="0.25">
      <c r="B27" t="s">
        <v>7</v>
      </c>
      <c r="C27">
        <f>AVERAGE(C2:C26)</f>
        <v>38.646265200000009</v>
      </c>
    </row>
    <row r="28" spans="1:5" x14ac:dyDescent="0.25">
      <c r="B28" t="s">
        <v>43</v>
      </c>
      <c r="C28">
        <v>28.75</v>
      </c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21" sqref="C21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38.985061999999999</v>
      </c>
    </row>
    <row r="5" spans="1:2" x14ac:dyDescent="0.25">
      <c r="A5">
        <v>4</v>
      </c>
      <c r="B5" s="2">
        <v>31.919626000000001</v>
      </c>
    </row>
    <row r="6" spans="1:2" x14ac:dyDescent="0.25">
      <c r="A6">
        <v>5</v>
      </c>
      <c r="B6" s="2">
        <v>40.359607999999994</v>
      </c>
    </row>
    <row r="7" spans="1:2" x14ac:dyDescent="0.25">
      <c r="A7">
        <v>6</v>
      </c>
      <c r="B7" s="2">
        <v>39.036580000000001</v>
      </c>
    </row>
    <row r="8" spans="1:2" x14ac:dyDescent="0.25">
      <c r="A8">
        <v>7</v>
      </c>
      <c r="B8" s="2">
        <v>35.998972000000002</v>
      </c>
    </row>
  </sheetData>
  <pageMargins left="0.7" right="0.7" top="0.75" bottom="0.75" header="0.3" footer="0.3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T39" sqref="T39:T40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39.602268000000002</v>
      </c>
    </row>
    <row r="5" spans="1:2" x14ac:dyDescent="0.25">
      <c r="A5">
        <v>0.3</v>
      </c>
      <c r="B5" s="2">
        <v>35.116951999999998</v>
      </c>
    </row>
    <row r="6" spans="1:2" x14ac:dyDescent="0.25">
      <c r="A6">
        <v>0.4</v>
      </c>
      <c r="B6" s="2">
        <v>34.186502000000004</v>
      </c>
    </row>
    <row r="7" spans="1:2" x14ac:dyDescent="0.25">
      <c r="A7">
        <v>0.5</v>
      </c>
      <c r="B7" s="2">
        <v>40.570840000000004</v>
      </c>
    </row>
    <row r="8" spans="1:2" x14ac:dyDescent="0.25">
      <c r="A8">
        <v>0.6</v>
      </c>
      <c r="B8" s="2">
        <v>36.823285999999996</v>
      </c>
    </row>
  </sheetData>
  <pageMargins left="0.7" right="0.7" top="0.75" bottom="0.75" header="0.3" footer="0.3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D2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41.293149999999997</v>
      </c>
      <c r="D2">
        <v>2</v>
      </c>
    </row>
    <row r="3" spans="1:4" x14ac:dyDescent="0.25">
      <c r="A3">
        <v>0.2</v>
      </c>
      <c r="B3">
        <v>4</v>
      </c>
      <c r="C3">
        <v>40.113340000000001</v>
      </c>
      <c r="D3">
        <v>1</v>
      </c>
    </row>
    <row r="4" spans="1:4" x14ac:dyDescent="0.25">
      <c r="A4">
        <v>0.2</v>
      </c>
      <c r="B4">
        <v>5</v>
      </c>
      <c r="C4">
        <v>39.273569999999999</v>
      </c>
      <c r="D4">
        <v>1</v>
      </c>
    </row>
    <row r="5" spans="1:4" x14ac:dyDescent="0.25">
      <c r="A5">
        <v>0.2</v>
      </c>
      <c r="B5">
        <v>6</v>
      </c>
      <c r="C5">
        <v>42.30294</v>
      </c>
      <c r="D5">
        <v>1</v>
      </c>
    </row>
    <row r="6" spans="1:4" x14ac:dyDescent="0.25">
      <c r="A6">
        <v>0.2</v>
      </c>
      <c r="B6">
        <v>7</v>
      </c>
      <c r="C6">
        <v>35.02834</v>
      </c>
      <c r="D6">
        <v>1</v>
      </c>
    </row>
    <row r="7" spans="1:4" x14ac:dyDescent="0.25">
      <c r="A7">
        <v>0.3</v>
      </c>
      <c r="B7">
        <v>3</v>
      </c>
      <c r="C7">
        <v>37.841320000000003</v>
      </c>
      <c r="D7">
        <v>2</v>
      </c>
    </row>
    <row r="8" spans="1:4" x14ac:dyDescent="0.25">
      <c r="A8">
        <v>0.3</v>
      </c>
      <c r="B8">
        <v>4</v>
      </c>
      <c r="C8">
        <v>29.479649999999999</v>
      </c>
      <c r="D8">
        <v>2</v>
      </c>
    </row>
    <row r="9" spans="1:4" x14ac:dyDescent="0.25">
      <c r="A9">
        <v>0.3</v>
      </c>
      <c r="B9">
        <v>5</v>
      </c>
      <c r="C9">
        <v>38.773829999999997</v>
      </c>
      <c r="D9">
        <v>1</v>
      </c>
    </row>
    <row r="10" spans="1:4" x14ac:dyDescent="0.25">
      <c r="A10">
        <v>0.3</v>
      </c>
      <c r="B10">
        <v>6</v>
      </c>
      <c r="C10">
        <v>36.125709999999998</v>
      </c>
      <c r="D10">
        <v>1</v>
      </c>
    </row>
    <row r="11" spans="1:4" x14ac:dyDescent="0.25">
      <c r="A11">
        <v>0.3</v>
      </c>
      <c r="B11">
        <v>7</v>
      </c>
      <c r="C11">
        <v>33.364249999999998</v>
      </c>
      <c r="D11">
        <v>1</v>
      </c>
    </row>
    <row r="12" spans="1:4" x14ac:dyDescent="0.25">
      <c r="A12">
        <v>0.4</v>
      </c>
      <c r="B12">
        <v>3</v>
      </c>
      <c r="C12">
        <v>34.564660000000003</v>
      </c>
      <c r="D12">
        <v>2</v>
      </c>
    </row>
    <row r="13" spans="1:4" x14ac:dyDescent="0.25">
      <c r="A13">
        <v>0.4</v>
      </c>
      <c r="B13">
        <v>4</v>
      </c>
      <c r="C13">
        <v>29.829979999999999</v>
      </c>
      <c r="D13">
        <v>2</v>
      </c>
    </row>
    <row r="14" spans="1:4" x14ac:dyDescent="0.25">
      <c r="A14">
        <v>0.4</v>
      </c>
      <c r="B14">
        <v>5</v>
      </c>
      <c r="C14">
        <v>36.244199999999999</v>
      </c>
      <c r="D14">
        <v>1</v>
      </c>
    </row>
    <row r="15" spans="1:4" x14ac:dyDescent="0.25">
      <c r="A15">
        <v>0.4</v>
      </c>
      <c r="B15">
        <v>6</v>
      </c>
      <c r="C15">
        <v>32.92633</v>
      </c>
      <c r="D15">
        <v>1</v>
      </c>
    </row>
    <row r="16" spans="1:4" x14ac:dyDescent="0.25">
      <c r="A16">
        <v>0.4</v>
      </c>
      <c r="B16">
        <v>7</v>
      </c>
      <c r="C16">
        <v>37.367339999999999</v>
      </c>
      <c r="D16">
        <v>1</v>
      </c>
    </row>
    <row r="17" spans="1:5" x14ac:dyDescent="0.25">
      <c r="A17">
        <v>0.5</v>
      </c>
      <c r="B17">
        <v>3</v>
      </c>
      <c r="C17">
        <v>40.51005</v>
      </c>
      <c r="D17">
        <v>2</v>
      </c>
    </row>
    <row r="18" spans="1:5" x14ac:dyDescent="0.25">
      <c r="A18">
        <v>0.5</v>
      </c>
      <c r="B18">
        <v>4</v>
      </c>
      <c r="C18">
        <v>32.246259999999999</v>
      </c>
      <c r="D18">
        <v>2</v>
      </c>
      <c r="E18">
        <v>48.253480000000003</v>
      </c>
    </row>
    <row r="19" spans="1:5" x14ac:dyDescent="0.25">
      <c r="A19">
        <v>0.5</v>
      </c>
      <c r="B19">
        <v>5</v>
      </c>
      <c r="C19">
        <v>48.253480000000003</v>
      </c>
      <c r="D19">
        <v>1</v>
      </c>
    </row>
    <row r="20" spans="1:5" x14ac:dyDescent="0.25">
      <c r="A20">
        <v>0.5</v>
      </c>
      <c r="B20">
        <v>6</v>
      </c>
      <c r="C20">
        <v>43.817619999999998</v>
      </c>
      <c r="D20">
        <v>1</v>
      </c>
    </row>
    <row r="21" spans="1:5" x14ac:dyDescent="0.25">
      <c r="A21">
        <v>0.5</v>
      </c>
      <c r="B21">
        <v>7</v>
      </c>
      <c r="C21">
        <v>38.026789999999998</v>
      </c>
      <c r="D21">
        <v>1</v>
      </c>
    </row>
    <row r="22" spans="1:5" x14ac:dyDescent="0.25">
      <c r="A22">
        <v>0.6</v>
      </c>
      <c r="B22">
        <v>3</v>
      </c>
      <c r="C22">
        <v>40.71613</v>
      </c>
      <c r="D22">
        <v>2</v>
      </c>
    </row>
    <row r="23" spans="1:5" x14ac:dyDescent="0.25">
      <c r="A23">
        <v>0.6</v>
      </c>
      <c r="B23">
        <v>4</v>
      </c>
      <c r="C23">
        <v>27.928899999999999</v>
      </c>
      <c r="D23">
        <v>2</v>
      </c>
    </row>
    <row r="24" spans="1:5" x14ac:dyDescent="0.25">
      <c r="A24">
        <v>0.6</v>
      </c>
      <c r="B24">
        <v>5</v>
      </c>
      <c r="C24">
        <v>39.252960000000002</v>
      </c>
      <c r="D24">
        <v>1</v>
      </c>
    </row>
    <row r="25" spans="1:5" x14ac:dyDescent="0.25">
      <c r="A25">
        <v>0.6</v>
      </c>
      <c r="B25">
        <v>6</v>
      </c>
      <c r="C25">
        <v>40.010300000000001</v>
      </c>
      <c r="D25">
        <v>1</v>
      </c>
    </row>
    <row r="26" spans="1:5" x14ac:dyDescent="0.25">
      <c r="A26">
        <v>0.6</v>
      </c>
      <c r="B26">
        <v>7</v>
      </c>
      <c r="C26">
        <v>36.20814</v>
      </c>
      <c r="D26">
        <v>1</v>
      </c>
    </row>
    <row r="27" spans="1:5" x14ac:dyDescent="0.25">
      <c r="B27" t="s">
        <v>7</v>
      </c>
      <c r="C27">
        <f>AVERAGE(C2:C26)</f>
        <v>37.259969599999998</v>
      </c>
    </row>
    <row r="28" spans="1:5" x14ac:dyDescent="0.25">
      <c r="B28" t="s">
        <v>43</v>
      </c>
      <c r="C28">
        <v>28.75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N64" sqref="N64"/>
    </sheetView>
  </sheetViews>
  <sheetFormatPr defaultRowHeight="15" x14ac:dyDescent="0.25"/>
  <cols>
    <col min="2" max="2" width="20.28515625" customWidth="1"/>
  </cols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33.814880000000002</v>
      </c>
      <c r="D2">
        <v>2</v>
      </c>
    </row>
    <row r="3" spans="1:4" x14ac:dyDescent="0.25">
      <c r="A3">
        <v>0.2</v>
      </c>
      <c r="B3">
        <v>4</v>
      </c>
      <c r="C3">
        <v>36.704189999999997</v>
      </c>
      <c r="D3">
        <v>1</v>
      </c>
    </row>
    <row r="4" spans="1:4" x14ac:dyDescent="0.25">
      <c r="A4">
        <v>0.2</v>
      </c>
      <c r="B4">
        <v>5</v>
      </c>
      <c r="C4">
        <v>39.93121</v>
      </c>
      <c r="D4">
        <v>1</v>
      </c>
    </row>
    <row r="5" spans="1:4" x14ac:dyDescent="0.25">
      <c r="A5">
        <v>0.2</v>
      </c>
      <c r="B5">
        <v>6</v>
      </c>
      <c r="C5">
        <v>39.262039999999999</v>
      </c>
      <c r="D5">
        <v>1</v>
      </c>
    </row>
    <row r="6" spans="1:4" x14ac:dyDescent="0.25">
      <c r="A6">
        <v>0.2</v>
      </c>
      <c r="B6">
        <v>7</v>
      </c>
      <c r="C6">
        <v>33.88993</v>
      </c>
      <c r="D6">
        <v>1</v>
      </c>
    </row>
    <row r="7" spans="1:4" x14ac:dyDescent="0.25">
      <c r="A7">
        <v>0.3</v>
      </c>
      <c r="B7">
        <v>3</v>
      </c>
      <c r="C7">
        <v>33.37086</v>
      </c>
      <c r="D7">
        <v>2</v>
      </c>
    </row>
    <row r="8" spans="1:4" x14ac:dyDescent="0.25">
      <c r="A8">
        <v>0.3</v>
      </c>
      <c r="B8">
        <v>4</v>
      </c>
      <c r="C8">
        <v>36.59787</v>
      </c>
      <c r="D8">
        <v>1</v>
      </c>
    </row>
    <row r="9" spans="1:4" x14ac:dyDescent="0.25">
      <c r="A9">
        <v>0.3</v>
      </c>
      <c r="B9">
        <v>5</v>
      </c>
      <c r="C9">
        <v>40</v>
      </c>
      <c r="D9">
        <v>1</v>
      </c>
    </row>
    <row r="10" spans="1:4" x14ac:dyDescent="0.25">
      <c r="A10">
        <v>0.3</v>
      </c>
      <c r="B10">
        <v>6</v>
      </c>
      <c r="C10">
        <v>39.305819999999997</v>
      </c>
      <c r="D10">
        <v>1</v>
      </c>
    </row>
    <row r="11" spans="1:4" x14ac:dyDescent="0.25">
      <c r="A11">
        <v>0.3</v>
      </c>
      <c r="B11">
        <v>7</v>
      </c>
      <c r="C11">
        <v>34.058790000000002</v>
      </c>
      <c r="D11">
        <v>1</v>
      </c>
    </row>
    <row r="12" spans="1:4" x14ac:dyDescent="0.25">
      <c r="A12">
        <v>0.4</v>
      </c>
      <c r="B12">
        <v>3</v>
      </c>
      <c r="C12">
        <v>31.025639999999999</v>
      </c>
      <c r="D12">
        <v>2</v>
      </c>
    </row>
    <row r="13" spans="1:4" x14ac:dyDescent="0.25">
      <c r="A13">
        <v>0.4</v>
      </c>
      <c r="B13">
        <v>4</v>
      </c>
      <c r="C13">
        <v>25.884930000000001</v>
      </c>
      <c r="D13">
        <v>1</v>
      </c>
    </row>
    <row r="14" spans="1:4" x14ac:dyDescent="0.25">
      <c r="A14">
        <v>0.4</v>
      </c>
      <c r="B14">
        <v>5</v>
      </c>
      <c r="C14">
        <v>38.874299999999998</v>
      </c>
      <c r="D14">
        <v>1</v>
      </c>
    </row>
    <row r="15" spans="1:4" x14ac:dyDescent="0.25">
      <c r="A15">
        <v>0.4</v>
      </c>
      <c r="B15">
        <v>6</v>
      </c>
      <c r="C15">
        <v>39.480930000000001</v>
      </c>
      <c r="D15">
        <v>1</v>
      </c>
    </row>
    <row r="16" spans="1:4" x14ac:dyDescent="0.25">
      <c r="A16">
        <v>0.4</v>
      </c>
      <c r="B16">
        <v>7</v>
      </c>
      <c r="C16">
        <v>35.766100000000002</v>
      </c>
      <c r="D16">
        <v>1</v>
      </c>
    </row>
    <row r="17" spans="1:5" x14ac:dyDescent="0.25">
      <c r="A17">
        <v>0.5</v>
      </c>
      <c r="B17">
        <v>3</v>
      </c>
      <c r="C17">
        <v>32.326450000000001</v>
      </c>
      <c r="D17">
        <v>2</v>
      </c>
    </row>
    <row r="18" spans="1:5" x14ac:dyDescent="0.25">
      <c r="A18">
        <v>0.5</v>
      </c>
      <c r="B18">
        <v>4</v>
      </c>
      <c r="C18">
        <v>28.705439999999999</v>
      </c>
      <c r="D18">
        <v>2</v>
      </c>
      <c r="E18">
        <v>40</v>
      </c>
    </row>
    <row r="19" spans="1:5" x14ac:dyDescent="0.25">
      <c r="A19">
        <v>0.5</v>
      </c>
      <c r="B19">
        <v>5</v>
      </c>
      <c r="C19">
        <v>32.363979999999998</v>
      </c>
      <c r="D19">
        <v>1</v>
      </c>
    </row>
    <row r="20" spans="1:5" x14ac:dyDescent="0.25">
      <c r="A20">
        <v>0.5</v>
      </c>
      <c r="B20">
        <v>6</v>
      </c>
      <c r="C20">
        <v>30.143840000000001</v>
      </c>
      <c r="D20">
        <v>1</v>
      </c>
    </row>
    <row r="21" spans="1:5" x14ac:dyDescent="0.25">
      <c r="A21">
        <v>0.5</v>
      </c>
      <c r="B21">
        <v>7</v>
      </c>
      <c r="C21">
        <v>29.918700000000001</v>
      </c>
      <c r="D21">
        <v>1</v>
      </c>
    </row>
    <row r="22" spans="1:5" x14ac:dyDescent="0.25">
      <c r="A22">
        <v>0.6</v>
      </c>
      <c r="B22">
        <v>3</v>
      </c>
      <c r="C22">
        <v>36.429020000000001</v>
      </c>
      <c r="D22">
        <v>2</v>
      </c>
    </row>
    <row r="23" spans="1:5" x14ac:dyDescent="0.25">
      <c r="A23">
        <v>0.6</v>
      </c>
      <c r="B23">
        <v>4</v>
      </c>
      <c r="C23">
        <v>31.08193</v>
      </c>
      <c r="D23">
        <v>2</v>
      </c>
    </row>
    <row r="24" spans="1:5" x14ac:dyDescent="0.25">
      <c r="A24">
        <v>0.6</v>
      </c>
      <c r="B24">
        <v>5</v>
      </c>
      <c r="C24">
        <v>33.00188</v>
      </c>
      <c r="D24">
        <v>1</v>
      </c>
    </row>
    <row r="25" spans="1:5" x14ac:dyDescent="0.25">
      <c r="A25">
        <v>0.6</v>
      </c>
      <c r="B25">
        <v>6</v>
      </c>
      <c r="C25">
        <v>30.325199999999999</v>
      </c>
      <c r="D25">
        <v>1</v>
      </c>
    </row>
    <row r="26" spans="1:5" x14ac:dyDescent="0.25">
      <c r="A26">
        <v>0.6</v>
      </c>
      <c r="B26">
        <v>7</v>
      </c>
      <c r="C26">
        <v>30.031269999999999</v>
      </c>
      <c r="D26">
        <v>1</v>
      </c>
    </row>
    <row r="27" spans="1:5" x14ac:dyDescent="0.25">
      <c r="B27" t="s">
        <v>7</v>
      </c>
      <c r="C27">
        <f xml:space="preserve"> AVERAGE(C2:C26)</f>
        <v>34.091808</v>
      </c>
    </row>
    <row r="28" spans="1:5" x14ac:dyDescent="0.25">
      <c r="B28" t="s">
        <v>11</v>
      </c>
      <c r="C28">
        <f>AVERAGE(C2,C4:C7,C9:C12,C14:C17,C19:C22,C24:C26)</f>
        <v>34.666042000000004</v>
      </c>
    </row>
    <row r="29" spans="1:5" x14ac:dyDescent="0.25">
      <c r="B29" t="s">
        <v>10</v>
      </c>
      <c r="C29">
        <f>C28-C27</f>
        <v>0.57423400000000413</v>
      </c>
    </row>
    <row r="30" spans="1:5" x14ac:dyDescent="0.25">
      <c r="B30" t="s">
        <v>9</v>
      </c>
      <c r="C30">
        <f>AVERAGE(C2,C4,C5,C7,C9,C10,C12,C14,C15,C17,C19,C20,C22,C24,C25)</f>
        <v>35.310403333333333</v>
      </c>
    </row>
    <row r="31" spans="1:5" x14ac:dyDescent="0.25">
      <c r="B31" t="s">
        <v>10</v>
      </c>
      <c r="C31">
        <f>C30-C27</f>
        <v>1.218595333333333</v>
      </c>
    </row>
    <row r="32" spans="1:5" x14ac:dyDescent="0.25">
      <c r="B32" t="s">
        <v>63</v>
      </c>
      <c r="C32">
        <v>25.5</v>
      </c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26" sqref="C26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85</v>
      </c>
    </row>
    <row r="4" spans="1:2" x14ac:dyDescent="0.25">
      <c r="A4">
        <v>3</v>
      </c>
      <c r="B4" s="2">
        <v>31.868110000000001</v>
      </c>
    </row>
    <row r="5" spans="1:2" x14ac:dyDescent="0.25">
      <c r="A5">
        <v>4</v>
      </c>
      <c r="B5" s="2">
        <v>27.544564000000001</v>
      </c>
    </row>
    <row r="6" spans="1:2" x14ac:dyDescent="0.25">
      <c r="A6">
        <v>5</v>
      </c>
      <c r="B6" s="2">
        <v>38.007213999999998</v>
      </c>
    </row>
    <row r="7" spans="1:2" x14ac:dyDescent="0.25">
      <c r="A7">
        <v>6</v>
      </c>
      <c r="B7" s="2">
        <v>32.452343999999997</v>
      </c>
    </row>
    <row r="8" spans="1:2" x14ac:dyDescent="0.25">
      <c r="A8">
        <v>7</v>
      </c>
      <c r="B8" s="2">
        <v>31.910356</v>
      </c>
    </row>
  </sheetData>
  <pageMargins left="0.7" right="0.7" top="0.75" bottom="0.75" header="0.3" footer="0.3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V38" sqref="V38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34.393612000000005</v>
      </c>
    </row>
    <row r="5" spans="1:2" x14ac:dyDescent="0.25">
      <c r="A5">
        <v>0.3</v>
      </c>
      <c r="B5" s="2">
        <v>31.747554000000001</v>
      </c>
    </row>
    <row r="6" spans="1:2" x14ac:dyDescent="0.25">
      <c r="A6">
        <v>0.4</v>
      </c>
      <c r="B6" s="2">
        <v>31.150954000000002</v>
      </c>
    </row>
    <row r="7" spans="1:2" x14ac:dyDescent="0.25">
      <c r="A7">
        <v>0.5</v>
      </c>
      <c r="B7" s="2">
        <v>32.931478000000006</v>
      </c>
    </row>
    <row r="8" spans="1:2" x14ac:dyDescent="0.25">
      <c r="A8">
        <v>0.6</v>
      </c>
      <c r="B8" s="2">
        <v>31.558990000000001</v>
      </c>
    </row>
  </sheetData>
  <pageMargins left="0.7" right="0.7" top="0.75" bottom="0.75" header="0.3" footer="0.3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31.401340000000001</v>
      </c>
      <c r="D2">
        <v>2</v>
      </c>
    </row>
    <row r="3" spans="1:4" x14ac:dyDescent="0.25">
      <c r="A3">
        <v>0.2</v>
      </c>
      <c r="B3">
        <v>4</v>
      </c>
      <c r="C3">
        <v>39.28387</v>
      </c>
      <c r="D3">
        <v>1</v>
      </c>
    </row>
    <row r="4" spans="1:4" x14ac:dyDescent="0.25">
      <c r="A4">
        <v>0.2</v>
      </c>
      <c r="B4">
        <v>5</v>
      </c>
      <c r="C4">
        <v>38.485320000000002</v>
      </c>
      <c r="D4">
        <v>1</v>
      </c>
    </row>
    <row r="5" spans="1:4" x14ac:dyDescent="0.25">
      <c r="A5">
        <v>0.2</v>
      </c>
      <c r="B5">
        <v>6</v>
      </c>
      <c r="C5">
        <v>31.818650000000002</v>
      </c>
      <c r="D5">
        <v>1</v>
      </c>
    </row>
    <row r="6" spans="1:4" x14ac:dyDescent="0.25">
      <c r="A6">
        <v>0.2</v>
      </c>
      <c r="B6">
        <v>7</v>
      </c>
      <c r="C6">
        <v>30.97888</v>
      </c>
      <c r="D6">
        <v>1</v>
      </c>
    </row>
    <row r="7" spans="1:4" x14ac:dyDescent="0.25">
      <c r="A7">
        <v>0.3</v>
      </c>
      <c r="B7">
        <v>3</v>
      </c>
      <c r="C7">
        <v>32.746009999999998</v>
      </c>
      <c r="D7">
        <v>2</v>
      </c>
    </row>
    <row r="8" spans="1:4" x14ac:dyDescent="0.25">
      <c r="A8">
        <v>0.3</v>
      </c>
      <c r="B8">
        <v>4</v>
      </c>
      <c r="C8">
        <v>25.244720000000001</v>
      </c>
      <c r="D8">
        <v>2</v>
      </c>
    </row>
    <row r="9" spans="1:4" x14ac:dyDescent="0.25">
      <c r="A9">
        <v>0.3</v>
      </c>
      <c r="B9">
        <v>5</v>
      </c>
      <c r="C9">
        <v>36.017519999999998</v>
      </c>
      <c r="D9">
        <v>1</v>
      </c>
    </row>
    <row r="10" spans="1:4" x14ac:dyDescent="0.25">
      <c r="A10">
        <v>0.3</v>
      </c>
      <c r="B10">
        <v>6</v>
      </c>
      <c r="C10">
        <v>32.266869999999997</v>
      </c>
      <c r="D10">
        <v>1</v>
      </c>
    </row>
    <row r="11" spans="1:4" x14ac:dyDescent="0.25">
      <c r="A11">
        <v>0.3</v>
      </c>
      <c r="B11">
        <v>7</v>
      </c>
      <c r="C11">
        <v>32.462649999999996</v>
      </c>
      <c r="D11">
        <v>1</v>
      </c>
    </row>
    <row r="12" spans="1:4" x14ac:dyDescent="0.25">
      <c r="A12">
        <v>0.4</v>
      </c>
      <c r="B12">
        <v>3</v>
      </c>
      <c r="C12">
        <v>31.731069999999999</v>
      </c>
      <c r="D12">
        <v>2</v>
      </c>
    </row>
    <row r="13" spans="1:4" x14ac:dyDescent="0.25">
      <c r="A13">
        <v>0.4</v>
      </c>
      <c r="B13">
        <v>4</v>
      </c>
      <c r="C13">
        <v>24.044309999999999</v>
      </c>
      <c r="D13">
        <v>2</v>
      </c>
    </row>
    <row r="14" spans="1:4" x14ac:dyDescent="0.25">
      <c r="A14">
        <v>0.4</v>
      </c>
      <c r="B14">
        <v>5</v>
      </c>
      <c r="C14">
        <v>34.884079999999997</v>
      </c>
      <c r="D14">
        <v>1</v>
      </c>
    </row>
    <row r="15" spans="1:4" x14ac:dyDescent="0.25">
      <c r="A15">
        <v>0.4</v>
      </c>
      <c r="B15">
        <v>6</v>
      </c>
      <c r="C15">
        <v>33.58578</v>
      </c>
      <c r="D15">
        <v>1</v>
      </c>
    </row>
    <row r="16" spans="1:4" x14ac:dyDescent="0.25">
      <c r="A16">
        <v>0.4</v>
      </c>
      <c r="B16">
        <v>7</v>
      </c>
      <c r="C16">
        <v>31.509530000000002</v>
      </c>
      <c r="D16">
        <v>1</v>
      </c>
    </row>
    <row r="17" spans="1:5" x14ac:dyDescent="0.25">
      <c r="A17">
        <v>0.5</v>
      </c>
      <c r="B17">
        <v>3</v>
      </c>
      <c r="C17">
        <v>33.637300000000003</v>
      </c>
      <c r="D17">
        <v>2</v>
      </c>
    </row>
    <row r="18" spans="1:5" x14ac:dyDescent="0.25">
      <c r="A18">
        <v>0.5</v>
      </c>
      <c r="B18">
        <v>4</v>
      </c>
      <c r="C18">
        <v>24.502829999999999</v>
      </c>
      <c r="D18">
        <v>2</v>
      </c>
      <c r="E18">
        <v>40.597630000000002</v>
      </c>
    </row>
    <row r="19" spans="1:5" x14ac:dyDescent="0.25">
      <c r="A19">
        <v>0.5</v>
      </c>
      <c r="B19">
        <v>5</v>
      </c>
      <c r="C19">
        <v>40.597630000000002</v>
      </c>
      <c r="D19">
        <v>1</v>
      </c>
    </row>
    <row r="20" spans="1:5" x14ac:dyDescent="0.25">
      <c r="A20">
        <v>0.5</v>
      </c>
      <c r="B20">
        <v>6</v>
      </c>
      <c r="C20">
        <v>32.982999999999997</v>
      </c>
      <c r="D20">
        <v>1</v>
      </c>
    </row>
    <row r="21" spans="1:5" x14ac:dyDescent="0.25">
      <c r="A21">
        <v>0.5</v>
      </c>
      <c r="B21">
        <v>7</v>
      </c>
      <c r="C21">
        <v>32.936630000000001</v>
      </c>
      <c r="D21">
        <v>1</v>
      </c>
    </row>
    <row r="22" spans="1:5" x14ac:dyDescent="0.25">
      <c r="A22">
        <v>0.6</v>
      </c>
      <c r="B22">
        <v>3</v>
      </c>
      <c r="C22">
        <v>29.824829999999999</v>
      </c>
      <c r="D22">
        <v>2</v>
      </c>
    </row>
    <row r="23" spans="1:5" x14ac:dyDescent="0.25">
      <c r="A23">
        <v>0.6</v>
      </c>
      <c r="B23">
        <v>4</v>
      </c>
      <c r="C23">
        <v>24.647089999999999</v>
      </c>
      <c r="D23">
        <v>2</v>
      </c>
    </row>
    <row r="24" spans="1:5" x14ac:dyDescent="0.25">
      <c r="A24">
        <v>0.6</v>
      </c>
      <c r="B24">
        <v>5</v>
      </c>
      <c r="C24">
        <v>40.051519999999996</v>
      </c>
      <c r="D24">
        <v>1</v>
      </c>
    </row>
    <row r="25" spans="1:5" x14ac:dyDescent="0.25">
      <c r="A25">
        <v>0.6</v>
      </c>
      <c r="B25">
        <v>6</v>
      </c>
      <c r="C25">
        <v>31.607420000000001</v>
      </c>
      <c r="D25">
        <v>1</v>
      </c>
    </row>
    <row r="26" spans="1:5" x14ac:dyDescent="0.25">
      <c r="A26">
        <v>0.6</v>
      </c>
      <c r="B26">
        <v>7</v>
      </c>
      <c r="C26">
        <v>31.664090000000002</v>
      </c>
      <c r="D26">
        <v>1</v>
      </c>
    </row>
    <row r="27" spans="1:5" x14ac:dyDescent="0.25">
      <c r="B27" t="s">
        <v>7</v>
      </c>
      <c r="C27">
        <f>AVERAGE(C2:C26)</f>
        <v>32.356517600000004</v>
      </c>
    </row>
    <row r="28" spans="1:5" x14ac:dyDescent="0.25">
      <c r="B28" t="s">
        <v>43</v>
      </c>
      <c r="C28">
        <v>28.75</v>
      </c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D29" sqref="D29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85</v>
      </c>
    </row>
    <row r="4" spans="1:2" x14ac:dyDescent="0.25">
      <c r="A4">
        <v>3</v>
      </c>
      <c r="B4" s="2">
        <v>39.954661999999999</v>
      </c>
    </row>
    <row r="5" spans="1:2" x14ac:dyDescent="0.25">
      <c r="A5">
        <v>4</v>
      </c>
      <c r="B5" s="2">
        <v>34.401855999999995</v>
      </c>
    </row>
    <row r="6" spans="1:2" x14ac:dyDescent="0.25">
      <c r="A6">
        <v>5</v>
      </c>
      <c r="B6" s="2">
        <v>48.667695999999999</v>
      </c>
    </row>
    <row r="7" spans="1:2" x14ac:dyDescent="0.25">
      <c r="A7">
        <v>6</v>
      </c>
      <c r="B7" s="2">
        <v>43.008757999999993</v>
      </c>
    </row>
    <row r="8" spans="1:2" x14ac:dyDescent="0.25">
      <c r="A8">
        <v>7</v>
      </c>
      <c r="B8" s="2">
        <v>38.605874</v>
      </c>
    </row>
  </sheetData>
  <pageMargins left="0.7" right="0.7" top="0.75" bottom="0.75" header="0.3" footer="0.3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S32" sqref="S32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45.341575999999996</v>
      </c>
    </row>
    <row r="5" spans="1:2" x14ac:dyDescent="0.25">
      <c r="A5">
        <v>0.3</v>
      </c>
      <c r="B5" s="2">
        <v>44.560538000000001</v>
      </c>
    </row>
    <row r="6" spans="1:2" x14ac:dyDescent="0.25">
      <c r="A6">
        <v>0.4</v>
      </c>
      <c r="B6" s="2">
        <v>40</v>
      </c>
    </row>
    <row r="7" spans="1:2" x14ac:dyDescent="0.25">
      <c r="A7">
        <v>0.5</v>
      </c>
      <c r="B7" s="2">
        <v>36.142192000000001</v>
      </c>
    </row>
    <row r="8" spans="1:2" x14ac:dyDescent="0.25">
      <c r="A8">
        <v>0.6</v>
      </c>
      <c r="B8" s="2">
        <v>38.594540000000002</v>
      </c>
    </row>
  </sheetData>
  <pageMargins left="0.7" right="0.7" top="0.75" bottom="0.75" header="0.3" footer="0.3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K33" sqref="K33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39.757860000000001</v>
      </c>
      <c r="D2">
        <v>2</v>
      </c>
    </row>
    <row r="3" spans="1:4" x14ac:dyDescent="0.25">
      <c r="A3">
        <v>0.2</v>
      </c>
      <c r="B3">
        <v>4</v>
      </c>
      <c r="C3">
        <v>50.283360000000002</v>
      </c>
      <c r="D3">
        <v>1</v>
      </c>
    </row>
    <row r="4" spans="1:4" x14ac:dyDescent="0.25">
      <c r="A4">
        <v>0.2</v>
      </c>
      <c r="B4">
        <v>5</v>
      </c>
      <c r="C4">
        <v>51.128279999999997</v>
      </c>
      <c r="D4">
        <v>1</v>
      </c>
    </row>
    <row r="5" spans="1:4" x14ac:dyDescent="0.25">
      <c r="A5">
        <v>0.2</v>
      </c>
      <c r="B5">
        <v>6</v>
      </c>
      <c r="C5">
        <v>44.791339999999998</v>
      </c>
      <c r="D5">
        <v>1</v>
      </c>
    </row>
    <row r="6" spans="1:4" x14ac:dyDescent="0.25">
      <c r="A6">
        <v>0.2</v>
      </c>
      <c r="B6">
        <v>7</v>
      </c>
      <c r="C6">
        <v>40.747039999999998</v>
      </c>
      <c r="D6">
        <v>1</v>
      </c>
    </row>
    <row r="7" spans="1:4" x14ac:dyDescent="0.25">
      <c r="A7">
        <v>0.3</v>
      </c>
      <c r="B7">
        <v>3</v>
      </c>
      <c r="C7">
        <v>45.868110000000001</v>
      </c>
      <c r="D7">
        <v>2</v>
      </c>
    </row>
    <row r="8" spans="1:4" x14ac:dyDescent="0.25">
      <c r="A8">
        <v>0.3</v>
      </c>
      <c r="B8">
        <v>4</v>
      </c>
      <c r="C8">
        <v>30.741890000000001</v>
      </c>
      <c r="D8">
        <v>2</v>
      </c>
    </row>
    <row r="9" spans="1:4" x14ac:dyDescent="0.25">
      <c r="A9">
        <v>0.3</v>
      </c>
      <c r="B9">
        <v>5</v>
      </c>
      <c r="C9">
        <v>55.868110000000001</v>
      </c>
      <c r="D9">
        <v>1</v>
      </c>
    </row>
    <row r="10" spans="1:4" x14ac:dyDescent="0.25">
      <c r="A10">
        <v>0.3</v>
      </c>
      <c r="B10">
        <v>6</v>
      </c>
      <c r="C10">
        <v>48.742919999999998</v>
      </c>
      <c r="D10">
        <v>1</v>
      </c>
    </row>
    <row r="11" spans="1:4" x14ac:dyDescent="0.25">
      <c r="A11">
        <v>0.3</v>
      </c>
      <c r="B11">
        <v>7</v>
      </c>
      <c r="C11">
        <v>41.581659999999999</v>
      </c>
      <c r="D11">
        <v>1</v>
      </c>
    </row>
    <row r="12" spans="1:4" x14ac:dyDescent="0.25">
      <c r="A12">
        <v>0.4</v>
      </c>
      <c r="B12">
        <v>3</v>
      </c>
      <c r="C12">
        <v>37.166409999999999</v>
      </c>
      <c r="D12">
        <v>2</v>
      </c>
    </row>
    <row r="13" spans="1:4" x14ac:dyDescent="0.25">
      <c r="A13">
        <v>0.4</v>
      </c>
      <c r="B13">
        <v>4</v>
      </c>
      <c r="C13">
        <v>28.15559</v>
      </c>
      <c r="D13">
        <v>2</v>
      </c>
    </row>
    <row r="14" spans="1:4" x14ac:dyDescent="0.25">
      <c r="A14">
        <v>0.4</v>
      </c>
      <c r="B14">
        <v>5</v>
      </c>
      <c r="C14">
        <v>50.360639999999997</v>
      </c>
      <c r="D14">
        <v>1</v>
      </c>
    </row>
    <row r="15" spans="1:4" x14ac:dyDescent="0.25">
      <c r="A15">
        <v>0.4</v>
      </c>
      <c r="B15">
        <v>6</v>
      </c>
      <c r="C15">
        <v>46.939720000000001</v>
      </c>
      <c r="D15">
        <v>1</v>
      </c>
    </row>
    <row r="16" spans="1:4" x14ac:dyDescent="0.25">
      <c r="A16">
        <v>0.4</v>
      </c>
      <c r="B16">
        <v>7</v>
      </c>
      <c r="C16">
        <v>37.37764</v>
      </c>
      <c r="D16">
        <v>1</v>
      </c>
    </row>
    <row r="17" spans="1:5" x14ac:dyDescent="0.25">
      <c r="A17">
        <v>0.5</v>
      </c>
      <c r="B17">
        <v>3</v>
      </c>
      <c r="C17">
        <v>36.244199999999999</v>
      </c>
      <c r="D17">
        <v>2</v>
      </c>
    </row>
    <row r="18" spans="1:5" x14ac:dyDescent="0.25">
      <c r="A18">
        <v>0.5</v>
      </c>
      <c r="B18">
        <v>4</v>
      </c>
      <c r="C18">
        <v>29.350850000000001</v>
      </c>
      <c r="D18">
        <v>2</v>
      </c>
      <c r="E18">
        <v>55.868110000000001</v>
      </c>
    </row>
    <row r="19" spans="1:5" x14ac:dyDescent="0.25">
      <c r="A19">
        <v>0.5</v>
      </c>
      <c r="B19">
        <v>5</v>
      </c>
      <c r="C19">
        <v>42.246259999999999</v>
      </c>
      <c r="D19">
        <v>1</v>
      </c>
    </row>
    <row r="20" spans="1:5" x14ac:dyDescent="0.25">
      <c r="A20">
        <v>0.5</v>
      </c>
      <c r="B20">
        <v>6</v>
      </c>
      <c r="C20">
        <v>36.919110000000003</v>
      </c>
      <c r="D20">
        <v>1</v>
      </c>
    </row>
    <row r="21" spans="1:5" x14ac:dyDescent="0.25">
      <c r="A21">
        <v>0.5</v>
      </c>
      <c r="B21">
        <v>7</v>
      </c>
      <c r="C21">
        <v>35.950539999999997</v>
      </c>
      <c r="D21">
        <v>1</v>
      </c>
    </row>
    <row r="22" spans="1:5" x14ac:dyDescent="0.25">
      <c r="A22">
        <v>0.6</v>
      </c>
      <c r="B22">
        <v>3</v>
      </c>
      <c r="C22">
        <v>40.736730000000001</v>
      </c>
      <c r="D22">
        <v>2</v>
      </c>
    </row>
    <row r="23" spans="1:5" x14ac:dyDescent="0.25">
      <c r="A23">
        <v>0.6</v>
      </c>
      <c r="B23">
        <v>4</v>
      </c>
      <c r="C23">
        <v>33.477589999999999</v>
      </c>
      <c r="D23">
        <v>2</v>
      </c>
    </row>
    <row r="24" spans="1:5" x14ac:dyDescent="0.25">
      <c r="A24">
        <v>0.6</v>
      </c>
      <c r="B24">
        <v>5</v>
      </c>
      <c r="C24">
        <v>43.735190000000003</v>
      </c>
      <c r="D24">
        <v>1</v>
      </c>
    </row>
    <row r="25" spans="1:5" x14ac:dyDescent="0.25">
      <c r="A25">
        <v>0.6</v>
      </c>
      <c r="B25">
        <v>6</v>
      </c>
      <c r="C25">
        <v>37.650700000000001</v>
      </c>
      <c r="D25">
        <v>1</v>
      </c>
    </row>
    <row r="26" spans="1:5" x14ac:dyDescent="0.25">
      <c r="A26">
        <v>0.6</v>
      </c>
      <c r="B26">
        <v>7</v>
      </c>
      <c r="C26">
        <v>37.372489999999999</v>
      </c>
      <c r="D26">
        <v>1</v>
      </c>
    </row>
    <row r="27" spans="1:5" x14ac:dyDescent="0.25">
      <c r="B27" t="s">
        <v>7</v>
      </c>
      <c r="C27">
        <f>AVERAGE(C2:C26)</f>
        <v>40.9277692</v>
      </c>
    </row>
    <row r="28" spans="1:5" x14ac:dyDescent="0.25">
      <c r="B28" t="s">
        <v>43</v>
      </c>
      <c r="C28">
        <v>28.75</v>
      </c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workbookViewId="0">
      <selection activeCell="N64" sqref="N64"/>
    </sheetView>
  </sheetViews>
  <sheetFormatPr defaultRowHeight="15" x14ac:dyDescent="0.25"/>
  <sheetData>
    <row r="1" spans="1:3" x14ac:dyDescent="0.25">
      <c r="A1" t="s">
        <v>77</v>
      </c>
      <c r="B1" t="s">
        <v>12</v>
      </c>
      <c r="C1" t="s">
        <v>38</v>
      </c>
    </row>
    <row r="2" spans="1:3" x14ac:dyDescent="0.25">
      <c r="A2" t="s">
        <v>33</v>
      </c>
      <c r="B2">
        <f>Steel_Random!C27</f>
        <v>37.344873200000002</v>
      </c>
      <c r="C2">
        <f>Steel_Random!E18</f>
        <v>49.325090000000003</v>
      </c>
    </row>
    <row r="3" spans="1:3" x14ac:dyDescent="0.25">
      <c r="A3" t="s">
        <v>34</v>
      </c>
      <c r="B3">
        <f>Steel_Best_Fit!C27</f>
        <v>38.172076400000009</v>
      </c>
      <c r="C3">
        <f>Steel_Best_Fit!E18</f>
        <v>54.193710000000003</v>
      </c>
    </row>
    <row r="4" spans="1:3" x14ac:dyDescent="0.25">
      <c r="A4" t="s">
        <v>35</v>
      </c>
      <c r="B4">
        <f>Steel_Most_Irregular!C27</f>
        <v>37.097578400000003</v>
      </c>
      <c r="C4">
        <f>Steel_Most_Irregular!E18</f>
        <v>49.953629999999997</v>
      </c>
    </row>
    <row r="5" spans="1:3" x14ac:dyDescent="0.25">
      <c r="A5" t="s">
        <v>36</v>
      </c>
      <c r="B5">
        <f>Steel_Largest!C27</f>
        <v>38.646265200000009</v>
      </c>
      <c r="C5">
        <f>Steel_Largest!E18</f>
        <v>52.586300000000001</v>
      </c>
    </row>
    <row r="6" spans="1:3" x14ac:dyDescent="0.25">
      <c r="A6" t="s">
        <v>37</v>
      </c>
      <c r="B6">
        <f>Steel_Closest_To_Half!C27</f>
        <v>37.259969599999998</v>
      </c>
      <c r="C6">
        <f>Steel_Closest_To_Half!E18</f>
        <v>48.253480000000003</v>
      </c>
    </row>
    <row r="7" spans="1:3" x14ac:dyDescent="0.25">
      <c r="A7" t="s">
        <v>62</v>
      </c>
      <c r="B7">
        <f>Steel_Most_Deviant_Construction!C27</f>
        <v>32.356517600000004</v>
      </c>
      <c r="C7">
        <f>Steel_Most_Deviant_Construction!E18</f>
        <v>40.597630000000002</v>
      </c>
    </row>
    <row r="8" spans="1:3" x14ac:dyDescent="0.25">
      <c r="A8" t="s">
        <v>76</v>
      </c>
      <c r="B8">
        <f>Steel_Most_Common_Construction!C27</f>
        <v>40.9277692</v>
      </c>
      <c r="C8">
        <f>Steel_Most_Common_Construction!E18</f>
        <v>55.868110000000001</v>
      </c>
    </row>
    <row r="9" spans="1:3" x14ac:dyDescent="0.25">
      <c r="A9" t="s">
        <v>50</v>
      </c>
      <c r="B9">
        <v>28.75</v>
      </c>
      <c r="C9">
        <v>28.75</v>
      </c>
    </row>
  </sheetData>
  <pageMargins left="0.7" right="0.7" top="0.75" bottom="0.75" header="0.3" footer="0.3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E28" sqref="E28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28.699345999999998</v>
      </c>
    </row>
    <row r="5" spans="1:2" x14ac:dyDescent="0.25">
      <c r="A5">
        <v>4</v>
      </c>
      <c r="B5" s="2">
        <v>31.24183</v>
      </c>
    </row>
    <row r="6" spans="1:2" x14ac:dyDescent="0.25">
      <c r="A6">
        <v>5</v>
      </c>
      <c r="B6" s="2">
        <v>30.078431999999999</v>
      </c>
    </row>
  </sheetData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64" sqref="N6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O37" sqref="O37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30.838783333333335</v>
      </c>
    </row>
    <row r="5" spans="1:2" x14ac:dyDescent="0.25">
      <c r="A5">
        <v>0.3</v>
      </c>
      <c r="B5" s="2">
        <v>30.686273333333332</v>
      </c>
    </row>
    <row r="6" spans="1:2" x14ac:dyDescent="0.25">
      <c r="A6">
        <v>0.4</v>
      </c>
      <c r="B6" s="2">
        <v>28.899783333333335</v>
      </c>
    </row>
    <row r="7" spans="1:2" x14ac:dyDescent="0.25">
      <c r="A7">
        <v>0.5</v>
      </c>
      <c r="B7" s="2">
        <v>32.004356666666666</v>
      </c>
    </row>
    <row r="8" spans="1:2" x14ac:dyDescent="0.25">
      <c r="A8">
        <v>0.6</v>
      </c>
      <c r="B8" s="2">
        <v>27.603483333333333</v>
      </c>
    </row>
  </sheetData>
  <pageMargins left="0.7" right="0.7" top="0.75" bottom="0.75" header="0.3" footer="0.3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sqref="A1:D26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8</v>
      </c>
    </row>
    <row r="2" spans="1:6" x14ac:dyDescent="0.25">
      <c r="A2">
        <v>0.2</v>
      </c>
      <c r="B2">
        <v>3</v>
      </c>
      <c r="C2">
        <v>28.104579999999999</v>
      </c>
      <c r="D2">
        <v>1</v>
      </c>
      <c r="F2" t="s">
        <v>78</v>
      </c>
    </row>
    <row r="3" spans="1:6" x14ac:dyDescent="0.25">
      <c r="A3">
        <v>0.2</v>
      </c>
      <c r="B3">
        <v>4</v>
      </c>
      <c r="C3">
        <v>30.42484</v>
      </c>
      <c r="D3">
        <v>1</v>
      </c>
    </row>
    <row r="4" spans="1:6" x14ac:dyDescent="0.25">
      <c r="A4">
        <v>0.2</v>
      </c>
      <c r="B4">
        <v>5</v>
      </c>
      <c r="C4">
        <v>33.986930000000001</v>
      </c>
      <c r="D4">
        <v>1</v>
      </c>
    </row>
    <row r="5" spans="1:6" x14ac:dyDescent="0.25">
      <c r="A5">
        <v>0.2</v>
      </c>
      <c r="B5">
        <v>6</v>
      </c>
    </row>
    <row r="6" spans="1:6" x14ac:dyDescent="0.25">
      <c r="A6">
        <v>0.2</v>
      </c>
      <c r="B6">
        <v>7</v>
      </c>
    </row>
    <row r="7" spans="1:6" x14ac:dyDescent="0.25">
      <c r="A7">
        <v>0.3</v>
      </c>
      <c r="B7">
        <v>3</v>
      </c>
      <c r="C7">
        <v>28.137250000000002</v>
      </c>
      <c r="D7">
        <v>1</v>
      </c>
    </row>
    <row r="8" spans="1:6" x14ac:dyDescent="0.25">
      <c r="A8">
        <v>0.3</v>
      </c>
      <c r="B8">
        <v>4</v>
      </c>
      <c r="C8">
        <v>32.712420000000002</v>
      </c>
      <c r="D8">
        <v>1</v>
      </c>
    </row>
    <row r="9" spans="1:6" x14ac:dyDescent="0.25">
      <c r="A9">
        <v>0.3</v>
      </c>
      <c r="B9">
        <v>5</v>
      </c>
      <c r="C9">
        <v>31.209150000000001</v>
      </c>
      <c r="D9">
        <v>1</v>
      </c>
    </row>
    <row r="10" spans="1:6" x14ac:dyDescent="0.25">
      <c r="A10">
        <v>0.3</v>
      </c>
      <c r="B10">
        <v>6</v>
      </c>
    </row>
    <row r="11" spans="1:6" x14ac:dyDescent="0.25">
      <c r="A11">
        <v>0.3</v>
      </c>
      <c r="B11">
        <v>7</v>
      </c>
    </row>
    <row r="12" spans="1:6" x14ac:dyDescent="0.25">
      <c r="A12">
        <v>0.4</v>
      </c>
      <c r="B12">
        <v>3</v>
      </c>
      <c r="C12">
        <v>30.522880000000001</v>
      </c>
      <c r="D12">
        <v>1</v>
      </c>
    </row>
    <row r="13" spans="1:6" x14ac:dyDescent="0.25">
      <c r="A13">
        <v>0.4</v>
      </c>
      <c r="B13">
        <v>4</v>
      </c>
      <c r="C13">
        <v>30.947710000000001</v>
      </c>
      <c r="D13">
        <v>1</v>
      </c>
    </row>
    <row r="14" spans="1:6" x14ac:dyDescent="0.25">
      <c r="A14">
        <v>0.4</v>
      </c>
      <c r="B14">
        <v>5</v>
      </c>
      <c r="C14">
        <v>25.228760000000001</v>
      </c>
      <c r="D14">
        <v>1</v>
      </c>
    </row>
    <row r="15" spans="1:6" x14ac:dyDescent="0.25">
      <c r="A15">
        <v>0.4</v>
      </c>
      <c r="B15">
        <v>6</v>
      </c>
    </row>
    <row r="16" spans="1:6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30.882349999999999</v>
      </c>
      <c r="D17">
        <v>1</v>
      </c>
    </row>
    <row r="18" spans="1:5" x14ac:dyDescent="0.25">
      <c r="A18">
        <v>0.5</v>
      </c>
      <c r="B18">
        <v>4</v>
      </c>
      <c r="C18">
        <v>33.986930000000001</v>
      </c>
      <c r="D18">
        <v>1</v>
      </c>
      <c r="E18">
        <v>33.986930000000001</v>
      </c>
    </row>
    <row r="19" spans="1:5" x14ac:dyDescent="0.25">
      <c r="A19">
        <v>0.5</v>
      </c>
      <c r="B19">
        <v>5</v>
      </c>
      <c r="C19">
        <v>31.143789999999999</v>
      </c>
      <c r="D19">
        <v>1</v>
      </c>
    </row>
    <row r="20" spans="1:5" x14ac:dyDescent="0.25">
      <c r="A20">
        <v>0.5</v>
      </c>
      <c r="B20">
        <v>6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25.84967</v>
      </c>
      <c r="D22">
        <v>2</v>
      </c>
    </row>
    <row r="23" spans="1:5" x14ac:dyDescent="0.25">
      <c r="A23">
        <v>0.6</v>
      </c>
      <c r="B23">
        <v>4</v>
      </c>
      <c r="C23">
        <v>28.137250000000002</v>
      </c>
      <c r="D23">
        <v>1</v>
      </c>
    </row>
    <row r="24" spans="1:5" x14ac:dyDescent="0.25">
      <c r="A24">
        <v>0.6</v>
      </c>
      <c r="B24">
        <v>5</v>
      </c>
      <c r="C24">
        <v>28.823530000000002</v>
      </c>
      <c r="D24">
        <v>1</v>
      </c>
    </row>
    <row r="25" spans="1:5" x14ac:dyDescent="0.25">
      <c r="A25">
        <v>0.6</v>
      </c>
      <c r="B25">
        <v>6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30.006535999999997</v>
      </c>
    </row>
    <row r="28" spans="1:5" x14ac:dyDescent="0.25">
      <c r="B28" t="s">
        <v>43</v>
      </c>
      <c r="C28">
        <v>25</v>
      </c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E27" sqref="E27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85</v>
      </c>
    </row>
    <row r="4" spans="1:2" x14ac:dyDescent="0.25">
      <c r="A4">
        <v>3</v>
      </c>
      <c r="B4" s="2">
        <v>29.444443999999997</v>
      </c>
    </row>
    <row r="5" spans="1:2" x14ac:dyDescent="0.25">
      <c r="A5">
        <v>4</v>
      </c>
      <c r="B5" s="2">
        <v>29.986930000000001</v>
      </c>
    </row>
    <row r="6" spans="1:2" x14ac:dyDescent="0.25">
      <c r="A6">
        <v>5</v>
      </c>
      <c r="B6" s="2">
        <v>29.183005999999999</v>
      </c>
    </row>
  </sheetData>
  <pageMargins left="0.7" right="0.7" top="0.75" bottom="0.75" header="0.3" footer="0.3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N35" sqref="N35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27.897600000000001</v>
      </c>
    </row>
    <row r="5" spans="1:2" x14ac:dyDescent="0.25">
      <c r="A5">
        <v>0.3</v>
      </c>
      <c r="B5" s="2">
        <v>30.130719999999997</v>
      </c>
    </row>
    <row r="6" spans="1:2" x14ac:dyDescent="0.25">
      <c r="A6">
        <v>0.4</v>
      </c>
      <c r="B6" s="2">
        <v>30.816996666666668</v>
      </c>
    </row>
    <row r="7" spans="1:2" x14ac:dyDescent="0.25">
      <c r="A7">
        <v>0.5</v>
      </c>
      <c r="B7" s="2">
        <v>31.633986666666669</v>
      </c>
    </row>
    <row r="8" spans="1:2" x14ac:dyDescent="0.25">
      <c r="A8">
        <v>0.6</v>
      </c>
      <c r="B8" s="2">
        <v>27.21133</v>
      </c>
    </row>
  </sheetData>
  <pageMargins left="0.7" right="0.7" top="0.75" bottom="0.75" header="0.3" footer="0.3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K13" sqref="K13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8</v>
      </c>
    </row>
    <row r="2" spans="1:6" x14ac:dyDescent="0.25">
      <c r="A2">
        <v>0.2</v>
      </c>
      <c r="B2">
        <v>3</v>
      </c>
      <c r="C2">
        <v>27.320260000000001</v>
      </c>
      <c r="D2">
        <v>1</v>
      </c>
      <c r="F2" t="s">
        <v>78</v>
      </c>
    </row>
    <row r="3" spans="1:6" x14ac:dyDescent="0.25">
      <c r="A3">
        <v>0.2</v>
      </c>
      <c r="B3">
        <v>4</v>
      </c>
      <c r="C3">
        <v>26.96078</v>
      </c>
      <c r="D3">
        <v>1</v>
      </c>
    </row>
    <row r="4" spans="1:6" x14ac:dyDescent="0.25">
      <c r="A4">
        <v>0.2</v>
      </c>
      <c r="B4">
        <v>5</v>
      </c>
      <c r="C4">
        <v>29.411760000000001</v>
      </c>
      <c r="D4">
        <v>1</v>
      </c>
    </row>
    <row r="5" spans="1:6" x14ac:dyDescent="0.25">
      <c r="A5">
        <v>0.2</v>
      </c>
      <c r="B5">
        <v>6</v>
      </c>
    </row>
    <row r="6" spans="1:6" x14ac:dyDescent="0.25">
      <c r="A6">
        <v>0.2</v>
      </c>
      <c r="B6">
        <v>7</v>
      </c>
    </row>
    <row r="7" spans="1:6" x14ac:dyDescent="0.25">
      <c r="A7">
        <v>0.3</v>
      </c>
      <c r="B7">
        <v>3</v>
      </c>
      <c r="C7">
        <v>29.607839999999999</v>
      </c>
      <c r="D7">
        <v>1</v>
      </c>
    </row>
    <row r="8" spans="1:6" x14ac:dyDescent="0.25">
      <c r="A8">
        <v>0.3</v>
      </c>
      <c r="B8">
        <v>4</v>
      </c>
      <c r="C8">
        <v>30.588239999999999</v>
      </c>
      <c r="D8">
        <v>1</v>
      </c>
    </row>
    <row r="9" spans="1:6" x14ac:dyDescent="0.25">
      <c r="A9">
        <v>0.3</v>
      </c>
      <c r="B9">
        <v>5</v>
      </c>
      <c r="C9">
        <v>30.196079999999998</v>
      </c>
      <c r="D9">
        <v>1</v>
      </c>
    </row>
    <row r="10" spans="1:6" x14ac:dyDescent="0.25">
      <c r="A10">
        <v>0.3</v>
      </c>
      <c r="B10">
        <v>6</v>
      </c>
    </row>
    <row r="11" spans="1:6" x14ac:dyDescent="0.25">
      <c r="A11">
        <v>0.3</v>
      </c>
      <c r="B11">
        <v>7</v>
      </c>
    </row>
    <row r="12" spans="1:6" x14ac:dyDescent="0.25">
      <c r="A12">
        <v>0.4</v>
      </c>
      <c r="B12">
        <v>3</v>
      </c>
      <c r="C12">
        <v>30.228760000000001</v>
      </c>
      <c r="D12">
        <v>1</v>
      </c>
    </row>
    <row r="13" spans="1:6" x14ac:dyDescent="0.25">
      <c r="A13">
        <v>0.4</v>
      </c>
      <c r="B13">
        <v>4</v>
      </c>
      <c r="C13">
        <v>33.03922</v>
      </c>
      <c r="D13">
        <v>1</v>
      </c>
    </row>
    <row r="14" spans="1:6" x14ac:dyDescent="0.25">
      <c r="A14">
        <v>0.4</v>
      </c>
      <c r="B14">
        <v>5</v>
      </c>
      <c r="C14">
        <v>29.183009999999999</v>
      </c>
      <c r="D14">
        <v>1</v>
      </c>
    </row>
    <row r="15" spans="1:6" x14ac:dyDescent="0.25">
      <c r="A15">
        <v>0.4</v>
      </c>
      <c r="B15">
        <v>6</v>
      </c>
    </row>
    <row r="16" spans="1:6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30.71895</v>
      </c>
      <c r="D17">
        <v>1</v>
      </c>
    </row>
    <row r="18" spans="1:5" x14ac:dyDescent="0.25">
      <c r="A18">
        <v>0.5</v>
      </c>
      <c r="B18">
        <v>4</v>
      </c>
      <c r="C18">
        <v>32.973860000000002</v>
      </c>
      <c r="D18">
        <v>1</v>
      </c>
      <c r="E18">
        <v>33.03922</v>
      </c>
    </row>
    <row r="19" spans="1:5" x14ac:dyDescent="0.25">
      <c r="A19">
        <v>0.5</v>
      </c>
      <c r="B19">
        <v>5</v>
      </c>
      <c r="C19">
        <v>31.209150000000001</v>
      </c>
      <c r="D19">
        <v>1</v>
      </c>
    </row>
    <row r="20" spans="1:5" x14ac:dyDescent="0.25">
      <c r="A20">
        <v>0.5</v>
      </c>
      <c r="B20">
        <v>6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29.346409999999999</v>
      </c>
      <c r="D22">
        <v>2</v>
      </c>
    </row>
    <row r="23" spans="1:5" x14ac:dyDescent="0.25">
      <c r="A23">
        <v>0.6</v>
      </c>
      <c r="B23">
        <v>4</v>
      </c>
      <c r="C23">
        <v>26.37255</v>
      </c>
      <c r="D23">
        <v>1</v>
      </c>
    </row>
    <row r="24" spans="1:5" x14ac:dyDescent="0.25">
      <c r="A24">
        <v>0.6</v>
      </c>
      <c r="B24">
        <v>5</v>
      </c>
      <c r="C24">
        <v>25.915030000000002</v>
      </c>
      <c r="D24">
        <v>1</v>
      </c>
    </row>
    <row r="25" spans="1:5" x14ac:dyDescent="0.25">
      <c r="A25">
        <v>0.6</v>
      </c>
      <c r="B25">
        <v>6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29.538126666666667</v>
      </c>
    </row>
    <row r="28" spans="1:5" x14ac:dyDescent="0.25">
      <c r="B28" t="s">
        <v>43</v>
      </c>
      <c r="C28">
        <v>25</v>
      </c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E28" sqref="E28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83</v>
      </c>
    </row>
    <row r="4" spans="1:2" x14ac:dyDescent="0.25">
      <c r="A4">
        <v>3</v>
      </c>
      <c r="B4" s="2">
        <v>28.862743999999999</v>
      </c>
    </row>
    <row r="5" spans="1:2" x14ac:dyDescent="0.25">
      <c r="A5">
        <v>4</v>
      </c>
      <c r="B5" s="2">
        <v>28.830065999999999</v>
      </c>
    </row>
    <row r="6" spans="1:2" x14ac:dyDescent="0.25">
      <c r="A6">
        <v>5</v>
      </c>
      <c r="B6" s="2">
        <v>28.803919999999998</v>
      </c>
    </row>
  </sheetData>
  <pageMargins left="0.7" right="0.7" top="0.75" bottom="0.75" header="0.3" footer="0.3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37" sqref="B37"/>
    </sheetView>
  </sheetViews>
  <sheetFormatPr defaultRowHeight="15" x14ac:dyDescent="0.25"/>
  <cols>
    <col min="1" max="1" width="9.7109375" customWidth="1"/>
    <col min="2" max="2" width="39.7109375" bestFit="1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28.431370000000001</v>
      </c>
    </row>
    <row r="5" spans="1:2" x14ac:dyDescent="0.25">
      <c r="A5">
        <v>0.3</v>
      </c>
      <c r="B5" s="2">
        <v>27.50545</v>
      </c>
    </row>
    <row r="6" spans="1:2" x14ac:dyDescent="0.25">
      <c r="A6">
        <v>0.4</v>
      </c>
      <c r="B6" s="2">
        <v>29.281043333333333</v>
      </c>
    </row>
    <row r="7" spans="1:2" x14ac:dyDescent="0.25">
      <c r="A7">
        <v>0.5</v>
      </c>
      <c r="B7" s="2">
        <v>31.470586666666666</v>
      </c>
    </row>
    <row r="8" spans="1:2" x14ac:dyDescent="0.25">
      <c r="A8">
        <v>0.6</v>
      </c>
      <c r="B8" s="2">
        <v>27.472766666666669</v>
      </c>
    </row>
  </sheetData>
  <pageMargins left="0.7" right="0.7" top="0.75" bottom="0.75" header="0.3" footer="0.3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A2" sqref="A2:D26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8</v>
      </c>
    </row>
    <row r="2" spans="1:6" x14ac:dyDescent="0.25">
      <c r="A2">
        <v>0.2</v>
      </c>
      <c r="B2">
        <v>3</v>
      </c>
      <c r="C2">
        <v>27.418299999999999</v>
      </c>
      <c r="D2">
        <v>1</v>
      </c>
      <c r="F2" s="3" t="s">
        <v>78</v>
      </c>
    </row>
    <row r="3" spans="1:6" x14ac:dyDescent="0.25">
      <c r="A3">
        <v>0.2</v>
      </c>
      <c r="B3">
        <v>4</v>
      </c>
      <c r="C3">
        <v>25.947710000000001</v>
      </c>
      <c r="D3">
        <v>1</v>
      </c>
    </row>
    <row r="4" spans="1:6" x14ac:dyDescent="0.25">
      <c r="A4">
        <v>0.2</v>
      </c>
      <c r="B4">
        <v>5</v>
      </c>
      <c r="C4">
        <v>31.928100000000001</v>
      </c>
      <c r="D4">
        <v>1</v>
      </c>
    </row>
    <row r="5" spans="1:6" x14ac:dyDescent="0.25">
      <c r="A5">
        <v>0.2</v>
      </c>
      <c r="B5">
        <v>6</v>
      </c>
    </row>
    <row r="6" spans="1:6" x14ac:dyDescent="0.25">
      <c r="A6">
        <v>0.2</v>
      </c>
      <c r="B6">
        <v>7</v>
      </c>
    </row>
    <row r="7" spans="1:6" x14ac:dyDescent="0.25">
      <c r="A7">
        <v>0.3</v>
      </c>
      <c r="B7">
        <v>3</v>
      </c>
      <c r="C7">
        <v>26.37255</v>
      </c>
      <c r="D7">
        <v>1</v>
      </c>
    </row>
    <row r="8" spans="1:6" x14ac:dyDescent="0.25">
      <c r="A8">
        <v>0.3</v>
      </c>
      <c r="B8">
        <v>4</v>
      </c>
      <c r="C8">
        <v>28.104579999999999</v>
      </c>
      <c r="D8">
        <v>1</v>
      </c>
    </row>
    <row r="9" spans="1:6" x14ac:dyDescent="0.25">
      <c r="A9">
        <v>0.3</v>
      </c>
      <c r="B9">
        <v>5</v>
      </c>
      <c r="C9">
        <v>28.03922</v>
      </c>
      <c r="D9">
        <v>1</v>
      </c>
    </row>
    <row r="10" spans="1:6" x14ac:dyDescent="0.25">
      <c r="A10">
        <v>0.3</v>
      </c>
      <c r="B10">
        <v>6</v>
      </c>
    </row>
    <row r="11" spans="1:6" x14ac:dyDescent="0.25">
      <c r="A11">
        <v>0.3</v>
      </c>
      <c r="B11">
        <v>7</v>
      </c>
    </row>
    <row r="12" spans="1:6" x14ac:dyDescent="0.25">
      <c r="A12">
        <v>0.4</v>
      </c>
      <c r="B12">
        <v>3</v>
      </c>
      <c r="C12">
        <v>29.411760000000001</v>
      </c>
      <c r="D12">
        <v>1</v>
      </c>
    </row>
    <row r="13" spans="1:6" x14ac:dyDescent="0.25">
      <c r="A13">
        <v>0.4</v>
      </c>
      <c r="B13">
        <v>4</v>
      </c>
      <c r="C13">
        <v>31.53595</v>
      </c>
      <c r="D13">
        <v>1</v>
      </c>
    </row>
    <row r="14" spans="1:6" x14ac:dyDescent="0.25">
      <c r="A14">
        <v>0.4</v>
      </c>
      <c r="B14">
        <v>5</v>
      </c>
      <c r="C14">
        <v>26.895420000000001</v>
      </c>
      <c r="D14">
        <v>1</v>
      </c>
    </row>
    <row r="15" spans="1:6" x14ac:dyDescent="0.25">
      <c r="A15">
        <v>0.4</v>
      </c>
      <c r="B15">
        <v>6</v>
      </c>
    </row>
    <row r="16" spans="1:6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32.320259999999998</v>
      </c>
      <c r="D17">
        <v>1</v>
      </c>
    </row>
    <row r="18" spans="1:5" x14ac:dyDescent="0.25">
      <c r="A18">
        <v>0.5</v>
      </c>
      <c r="B18">
        <v>4</v>
      </c>
      <c r="C18">
        <v>30.947710000000001</v>
      </c>
      <c r="D18">
        <v>1</v>
      </c>
      <c r="E18">
        <v>32.320259999999998</v>
      </c>
    </row>
    <row r="19" spans="1:5" x14ac:dyDescent="0.25">
      <c r="A19">
        <v>0.5</v>
      </c>
      <c r="B19">
        <v>5</v>
      </c>
      <c r="C19">
        <v>31.143789999999999</v>
      </c>
      <c r="D19">
        <v>1</v>
      </c>
    </row>
    <row r="20" spans="1:5" x14ac:dyDescent="0.25">
      <c r="A20">
        <v>0.5</v>
      </c>
      <c r="B20">
        <v>6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28.790849999999999</v>
      </c>
      <c r="D22">
        <v>2</v>
      </c>
    </row>
    <row r="23" spans="1:5" x14ac:dyDescent="0.25">
      <c r="A23">
        <v>0.6</v>
      </c>
      <c r="B23">
        <v>4</v>
      </c>
      <c r="C23">
        <v>27.614380000000001</v>
      </c>
      <c r="D23">
        <v>1</v>
      </c>
    </row>
    <row r="24" spans="1:5" x14ac:dyDescent="0.25">
      <c r="A24">
        <v>0.6</v>
      </c>
      <c r="B24">
        <v>5</v>
      </c>
      <c r="C24">
        <v>26.013069999999999</v>
      </c>
      <c r="D24">
        <v>1</v>
      </c>
    </row>
    <row r="25" spans="1:5" x14ac:dyDescent="0.25">
      <c r="A25">
        <v>0.6</v>
      </c>
      <c r="B25">
        <v>6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28.832243333333334</v>
      </c>
    </row>
    <row r="28" spans="1:5" x14ac:dyDescent="0.25">
      <c r="B28" t="s">
        <v>43</v>
      </c>
      <c r="C28">
        <v>25</v>
      </c>
    </row>
  </sheetData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E23" sqref="E23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29.176470000000002</v>
      </c>
    </row>
    <row r="5" spans="1:2" x14ac:dyDescent="0.25">
      <c r="A5">
        <v>4</v>
      </c>
      <c r="B5" s="2">
        <v>29.849674</v>
      </c>
    </row>
    <row r="6" spans="1:2" x14ac:dyDescent="0.25">
      <c r="A6">
        <v>5</v>
      </c>
      <c r="B6" s="2">
        <v>31.104572000000001</v>
      </c>
    </row>
  </sheetData>
  <pageMargins left="0.7" right="0.7" top="0.75" bottom="0.75" header="0.3" footer="0.3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S38" sqref="S38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29.259256666666669</v>
      </c>
    </row>
    <row r="5" spans="1:2" x14ac:dyDescent="0.25">
      <c r="A5">
        <v>0.3</v>
      </c>
      <c r="B5" s="2">
        <v>31.437909999999999</v>
      </c>
    </row>
    <row r="6" spans="1:2" x14ac:dyDescent="0.25">
      <c r="A6">
        <v>0.4</v>
      </c>
      <c r="B6" s="2">
        <v>30.250543333333336</v>
      </c>
    </row>
    <row r="7" spans="1:2" x14ac:dyDescent="0.25">
      <c r="A7">
        <v>0.5</v>
      </c>
      <c r="B7" s="2">
        <v>32.559910000000002</v>
      </c>
    </row>
    <row r="8" spans="1:2" x14ac:dyDescent="0.25">
      <c r="A8">
        <v>0.6</v>
      </c>
      <c r="B8" s="2">
        <v>26.710239999999999</v>
      </c>
    </row>
  </sheetData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L12" sqref="L12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8</v>
      </c>
    </row>
    <row r="2" spans="1:6" x14ac:dyDescent="0.25">
      <c r="A2">
        <v>0.2</v>
      </c>
      <c r="B2">
        <v>3</v>
      </c>
      <c r="C2">
        <v>29.967320000000001</v>
      </c>
      <c r="D2">
        <v>1</v>
      </c>
      <c r="F2" s="3" t="s">
        <v>78</v>
      </c>
    </row>
    <row r="3" spans="1:6" x14ac:dyDescent="0.25">
      <c r="A3">
        <v>0.2</v>
      </c>
      <c r="B3">
        <v>4</v>
      </c>
      <c r="C3">
        <v>28.431370000000001</v>
      </c>
      <c r="D3">
        <v>1</v>
      </c>
    </row>
    <row r="4" spans="1:6" x14ac:dyDescent="0.25">
      <c r="A4">
        <v>0.2</v>
      </c>
      <c r="B4">
        <v>5</v>
      </c>
      <c r="C4">
        <v>29.379079999999998</v>
      </c>
      <c r="D4">
        <v>1</v>
      </c>
    </row>
    <row r="5" spans="1:6" x14ac:dyDescent="0.25">
      <c r="A5">
        <v>0.2</v>
      </c>
      <c r="B5">
        <v>6</v>
      </c>
    </row>
    <row r="6" spans="1:6" x14ac:dyDescent="0.25">
      <c r="A6">
        <v>0.2</v>
      </c>
      <c r="B6">
        <v>7</v>
      </c>
    </row>
    <row r="7" spans="1:6" x14ac:dyDescent="0.25">
      <c r="A7">
        <v>0.3</v>
      </c>
      <c r="B7">
        <v>3</v>
      </c>
      <c r="C7">
        <v>29.901959999999999</v>
      </c>
      <c r="D7">
        <v>1</v>
      </c>
    </row>
    <row r="8" spans="1:6" x14ac:dyDescent="0.25">
      <c r="A8">
        <v>0.3</v>
      </c>
      <c r="B8">
        <v>4</v>
      </c>
      <c r="C8">
        <v>29.248370000000001</v>
      </c>
      <c r="D8">
        <v>1</v>
      </c>
    </row>
    <row r="9" spans="1:6" x14ac:dyDescent="0.25">
      <c r="A9">
        <v>0.3</v>
      </c>
      <c r="B9">
        <v>5</v>
      </c>
      <c r="C9">
        <v>35.163400000000003</v>
      </c>
      <c r="D9">
        <v>1</v>
      </c>
    </row>
    <row r="10" spans="1:6" x14ac:dyDescent="0.25">
      <c r="A10">
        <v>0.3</v>
      </c>
      <c r="B10">
        <v>6</v>
      </c>
    </row>
    <row r="11" spans="1:6" x14ac:dyDescent="0.25">
      <c r="A11">
        <v>0.3</v>
      </c>
      <c r="B11">
        <v>7</v>
      </c>
    </row>
    <row r="12" spans="1:6" x14ac:dyDescent="0.25">
      <c r="A12">
        <v>0.4</v>
      </c>
      <c r="B12">
        <v>3</v>
      </c>
      <c r="C12">
        <v>29.705880000000001</v>
      </c>
      <c r="D12">
        <v>1</v>
      </c>
    </row>
    <row r="13" spans="1:6" x14ac:dyDescent="0.25">
      <c r="A13">
        <v>0.4</v>
      </c>
      <c r="B13">
        <v>4</v>
      </c>
      <c r="C13">
        <v>30.294119999999999</v>
      </c>
      <c r="D13">
        <v>1</v>
      </c>
    </row>
    <row r="14" spans="1:6" x14ac:dyDescent="0.25">
      <c r="A14">
        <v>0.4</v>
      </c>
      <c r="B14">
        <v>5</v>
      </c>
      <c r="C14">
        <v>30.751629999999999</v>
      </c>
      <c r="D14">
        <v>1</v>
      </c>
    </row>
    <row r="15" spans="1:6" x14ac:dyDescent="0.25">
      <c r="A15">
        <v>0.4</v>
      </c>
      <c r="B15">
        <v>6</v>
      </c>
    </row>
    <row r="16" spans="1:6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30.98039</v>
      </c>
      <c r="D17">
        <v>1</v>
      </c>
    </row>
    <row r="18" spans="1:5" x14ac:dyDescent="0.25">
      <c r="A18">
        <v>0.5</v>
      </c>
      <c r="B18">
        <v>4</v>
      </c>
      <c r="C18">
        <v>32.320259999999998</v>
      </c>
      <c r="D18">
        <v>1</v>
      </c>
      <c r="E18">
        <v>35.163400000000003</v>
      </c>
    </row>
    <row r="19" spans="1:5" x14ac:dyDescent="0.25">
      <c r="A19">
        <v>0.5</v>
      </c>
      <c r="B19">
        <v>5</v>
      </c>
      <c r="C19">
        <v>34.379080000000002</v>
      </c>
      <c r="D19">
        <v>1</v>
      </c>
    </row>
    <row r="20" spans="1:5" x14ac:dyDescent="0.25">
      <c r="A20">
        <v>0.5</v>
      </c>
      <c r="B20">
        <v>6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25.326799999999999</v>
      </c>
      <c r="D22">
        <v>2</v>
      </c>
    </row>
    <row r="23" spans="1:5" x14ac:dyDescent="0.25">
      <c r="A23">
        <v>0.6</v>
      </c>
      <c r="B23">
        <v>4</v>
      </c>
      <c r="C23">
        <v>28.954249999999998</v>
      </c>
      <c r="D23">
        <v>1</v>
      </c>
    </row>
    <row r="24" spans="1:5" x14ac:dyDescent="0.25">
      <c r="A24">
        <v>0.6</v>
      </c>
      <c r="B24">
        <v>5</v>
      </c>
      <c r="C24">
        <v>25.84967</v>
      </c>
      <c r="D24">
        <v>1</v>
      </c>
    </row>
    <row r="25" spans="1:5" x14ac:dyDescent="0.25">
      <c r="A25">
        <v>0.6</v>
      </c>
      <c r="B25">
        <v>6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30.043571999999998</v>
      </c>
    </row>
    <row r="28" spans="1:5" x14ac:dyDescent="0.25">
      <c r="B28" t="s">
        <v>43</v>
      </c>
      <c r="C28">
        <v>25</v>
      </c>
    </row>
  </sheetData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C25" sqref="C25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29.084967999999996</v>
      </c>
    </row>
    <row r="5" spans="1:2" x14ac:dyDescent="0.25">
      <c r="A5">
        <v>4</v>
      </c>
      <c r="B5" s="2">
        <v>29.75817</v>
      </c>
    </row>
    <row r="6" spans="1:2" x14ac:dyDescent="0.25">
      <c r="A6">
        <v>5</v>
      </c>
      <c r="B6" s="2">
        <v>28.666667999999998</v>
      </c>
    </row>
  </sheetData>
  <pageMargins left="0.7" right="0.7" top="0.75" bottom="0.75" header="0.3" footer="0.3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G30" sqref="G30"/>
    </sheetView>
  </sheetViews>
  <sheetFormatPr defaultRowHeight="15" x14ac:dyDescent="0.25"/>
  <cols>
    <col min="1" max="1" width="9.7109375" customWidth="1"/>
    <col min="2" max="2" width="17" customWidth="1"/>
    <col min="3" max="3" width="36.140625" bestFit="1" customWidth="1"/>
  </cols>
  <sheetData>
    <row r="3" spans="1:2" x14ac:dyDescent="0.25">
      <c r="A3" s="1" t="s">
        <v>0</v>
      </c>
      <c r="B3" t="s">
        <v>85</v>
      </c>
    </row>
    <row r="4" spans="1:2" x14ac:dyDescent="0.25">
      <c r="A4">
        <v>0.2</v>
      </c>
      <c r="B4" s="2">
        <v>29.564270000000004</v>
      </c>
    </row>
    <row r="5" spans="1:2" x14ac:dyDescent="0.25">
      <c r="A5">
        <v>0.3</v>
      </c>
      <c r="B5" s="2">
        <v>29.738563333333332</v>
      </c>
    </row>
    <row r="6" spans="1:2" x14ac:dyDescent="0.25">
      <c r="A6">
        <v>0.4</v>
      </c>
      <c r="B6" s="2">
        <v>29.509803333333334</v>
      </c>
    </row>
    <row r="7" spans="1:2" x14ac:dyDescent="0.25">
      <c r="A7">
        <v>0.5</v>
      </c>
      <c r="B7" s="2">
        <v>31.742919999999998</v>
      </c>
    </row>
    <row r="8" spans="1:2" x14ac:dyDescent="0.25">
      <c r="A8">
        <v>0.6</v>
      </c>
      <c r="B8" s="2">
        <v>25.294120000000003</v>
      </c>
    </row>
  </sheetData>
  <pageMargins left="0.7" right="0.7" top="0.75" bottom="0.75" header="0.3" footer="0.3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A2" sqref="A2:D26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8</v>
      </c>
    </row>
    <row r="2" spans="1:6" x14ac:dyDescent="0.25">
      <c r="A2">
        <v>0.2</v>
      </c>
      <c r="B2">
        <v>3</v>
      </c>
      <c r="C2">
        <v>28.366009999999999</v>
      </c>
      <c r="D2">
        <v>1</v>
      </c>
      <c r="F2" t="s">
        <v>78</v>
      </c>
    </row>
    <row r="3" spans="1:6" x14ac:dyDescent="0.25">
      <c r="A3">
        <v>0.2</v>
      </c>
      <c r="B3">
        <v>4</v>
      </c>
      <c r="C3">
        <v>26.66667</v>
      </c>
      <c r="D3">
        <v>1</v>
      </c>
    </row>
    <row r="4" spans="1:6" x14ac:dyDescent="0.25">
      <c r="A4">
        <v>0.2</v>
      </c>
      <c r="B4">
        <v>5</v>
      </c>
      <c r="C4">
        <v>33.660130000000002</v>
      </c>
      <c r="D4">
        <v>1</v>
      </c>
    </row>
    <row r="5" spans="1:6" x14ac:dyDescent="0.25">
      <c r="A5">
        <v>0.2</v>
      </c>
      <c r="B5">
        <v>6</v>
      </c>
    </row>
    <row r="6" spans="1:6" x14ac:dyDescent="0.25">
      <c r="A6">
        <v>0.2</v>
      </c>
      <c r="B6">
        <v>7</v>
      </c>
    </row>
    <row r="7" spans="1:6" x14ac:dyDescent="0.25">
      <c r="A7">
        <v>0.3</v>
      </c>
      <c r="B7">
        <v>3</v>
      </c>
      <c r="C7">
        <v>27.35294</v>
      </c>
      <c r="D7">
        <v>1</v>
      </c>
    </row>
    <row r="8" spans="1:6" x14ac:dyDescent="0.25">
      <c r="A8">
        <v>0.3</v>
      </c>
      <c r="B8">
        <v>4</v>
      </c>
      <c r="C8">
        <v>32.810459999999999</v>
      </c>
      <c r="D8">
        <v>1</v>
      </c>
    </row>
    <row r="9" spans="1:6" x14ac:dyDescent="0.25">
      <c r="A9">
        <v>0.3</v>
      </c>
      <c r="B9">
        <v>5</v>
      </c>
      <c r="C9">
        <v>29.052289999999999</v>
      </c>
      <c r="D9">
        <v>1</v>
      </c>
    </row>
    <row r="10" spans="1:6" x14ac:dyDescent="0.25">
      <c r="A10">
        <v>0.3</v>
      </c>
      <c r="B10">
        <v>6</v>
      </c>
    </row>
    <row r="11" spans="1:6" x14ac:dyDescent="0.25">
      <c r="A11">
        <v>0.3</v>
      </c>
      <c r="B11">
        <v>7</v>
      </c>
    </row>
    <row r="12" spans="1:6" x14ac:dyDescent="0.25">
      <c r="A12">
        <v>0.4</v>
      </c>
      <c r="B12">
        <v>3</v>
      </c>
      <c r="C12">
        <v>30.228760000000001</v>
      </c>
      <c r="D12">
        <v>1</v>
      </c>
    </row>
    <row r="13" spans="1:6" x14ac:dyDescent="0.25">
      <c r="A13">
        <v>0.4</v>
      </c>
      <c r="B13">
        <v>4</v>
      </c>
      <c r="C13">
        <v>30.915030000000002</v>
      </c>
      <c r="D13">
        <v>1</v>
      </c>
    </row>
    <row r="14" spans="1:6" x14ac:dyDescent="0.25">
      <c r="A14">
        <v>0.4</v>
      </c>
      <c r="B14">
        <v>5</v>
      </c>
      <c r="C14">
        <v>27.385619999999999</v>
      </c>
      <c r="D14">
        <v>1</v>
      </c>
    </row>
    <row r="15" spans="1:6" x14ac:dyDescent="0.25">
      <c r="A15">
        <v>0.4</v>
      </c>
      <c r="B15">
        <v>6</v>
      </c>
    </row>
    <row r="16" spans="1:6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34.01961</v>
      </c>
      <c r="D17">
        <v>1</v>
      </c>
    </row>
    <row r="18" spans="1:5" x14ac:dyDescent="0.25">
      <c r="A18">
        <v>0.5</v>
      </c>
      <c r="B18">
        <v>4</v>
      </c>
      <c r="C18">
        <v>32.254899999999999</v>
      </c>
      <c r="D18">
        <v>1</v>
      </c>
      <c r="E18">
        <v>34.01961</v>
      </c>
    </row>
    <row r="19" spans="1:5" x14ac:dyDescent="0.25">
      <c r="A19">
        <v>0.5</v>
      </c>
      <c r="B19">
        <v>5</v>
      </c>
      <c r="C19">
        <v>28.954249999999998</v>
      </c>
      <c r="D19">
        <v>1</v>
      </c>
    </row>
    <row r="20" spans="1:5" x14ac:dyDescent="0.25">
      <c r="A20">
        <v>0.5</v>
      </c>
      <c r="B20">
        <v>6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25.457519999999999</v>
      </c>
      <c r="D22">
        <v>2</v>
      </c>
    </row>
    <row r="23" spans="1:5" x14ac:dyDescent="0.25">
      <c r="A23">
        <v>0.6</v>
      </c>
      <c r="B23">
        <v>4</v>
      </c>
      <c r="C23">
        <v>26.143789999999999</v>
      </c>
      <c r="D23">
        <v>1</v>
      </c>
    </row>
    <row r="24" spans="1:5" x14ac:dyDescent="0.25">
      <c r="A24">
        <v>0.6</v>
      </c>
      <c r="B24">
        <v>5</v>
      </c>
      <c r="C24">
        <v>24.28105</v>
      </c>
      <c r="D24">
        <v>1</v>
      </c>
    </row>
    <row r="25" spans="1:5" x14ac:dyDescent="0.25">
      <c r="A25">
        <v>0.6</v>
      </c>
      <c r="B25">
        <v>6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29.169935333333335</v>
      </c>
    </row>
    <row r="28" spans="1:5" x14ac:dyDescent="0.25">
      <c r="B28" t="s">
        <v>43</v>
      </c>
      <c r="C28">
        <v>25</v>
      </c>
    </row>
  </sheetData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E26" sqref="E26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30.052287999999997</v>
      </c>
    </row>
    <row r="5" spans="1:2" x14ac:dyDescent="0.25">
      <c r="A5">
        <v>4</v>
      </c>
      <c r="B5" s="2">
        <v>32.437908000000007</v>
      </c>
    </row>
    <row r="6" spans="1:2" x14ac:dyDescent="0.25">
      <c r="A6">
        <v>5</v>
      </c>
      <c r="B6" s="2">
        <v>31.444443999999997</v>
      </c>
    </row>
  </sheetData>
  <pageMargins left="0.7" right="0.7" top="0.75" bottom="0.75" header="0.3" footer="0.3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S36" sqref="S36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32.276689999999995</v>
      </c>
    </row>
    <row r="5" spans="1:2" x14ac:dyDescent="0.25">
      <c r="A5">
        <v>0.3</v>
      </c>
      <c r="B5" s="2">
        <v>31.241829999999997</v>
      </c>
    </row>
    <row r="6" spans="1:2" x14ac:dyDescent="0.25">
      <c r="A6">
        <v>0.4</v>
      </c>
      <c r="B6" s="2">
        <v>29.727666666666664</v>
      </c>
    </row>
    <row r="7" spans="1:2" x14ac:dyDescent="0.25">
      <c r="A7">
        <v>0.5</v>
      </c>
      <c r="B7" s="2">
        <v>31.427016666666663</v>
      </c>
    </row>
    <row r="8" spans="1:2" x14ac:dyDescent="0.25">
      <c r="A8">
        <v>0.6</v>
      </c>
      <c r="B8" s="2">
        <v>31.884530000000002</v>
      </c>
    </row>
  </sheetData>
  <pageMargins left="0.7" right="0.7" top="0.75" bottom="0.75" header="0.3" footer="0.3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O6" sqref="O6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8</v>
      </c>
    </row>
    <row r="2" spans="1:6" x14ac:dyDescent="0.25">
      <c r="A2">
        <v>0.2</v>
      </c>
      <c r="B2">
        <v>3</v>
      </c>
      <c r="C2">
        <v>30.522880000000001</v>
      </c>
      <c r="D2">
        <v>1</v>
      </c>
      <c r="F2" t="s">
        <v>78</v>
      </c>
    </row>
    <row r="3" spans="1:6" x14ac:dyDescent="0.25">
      <c r="A3">
        <v>0.2</v>
      </c>
      <c r="B3">
        <v>4</v>
      </c>
      <c r="C3">
        <v>33.790849999999999</v>
      </c>
      <c r="D3">
        <v>1</v>
      </c>
    </row>
    <row r="4" spans="1:6" x14ac:dyDescent="0.25">
      <c r="A4">
        <v>0.2</v>
      </c>
      <c r="B4">
        <v>5</v>
      </c>
      <c r="C4">
        <v>32.51634</v>
      </c>
      <c r="D4">
        <v>1</v>
      </c>
    </row>
    <row r="5" spans="1:6" x14ac:dyDescent="0.25">
      <c r="A5">
        <v>0.2</v>
      </c>
      <c r="B5">
        <v>6</v>
      </c>
    </row>
    <row r="6" spans="1:6" x14ac:dyDescent="0.25">
      <c r="A6">
        <v>0.2</v>
      </c>
      <c r="B6">
        <v>7</v>
      </c>
    </row>
    <row r="7" spans="1:6" x14ac:dyDescent="0.25">
      <c r="A7">
        <v>0.3</v>
      </c>
      <c r="B7">
        <v>3</v>
      </c>
      <c r="C7">
        <v>28.496729999999999</v>
      </c>
      <c r="D7">
        <v>1</v>
      </c>
    </row>
    <row r="8" spans="1:6" x14ac:dyDescent="0.25">
      <c r="A8">
        <v>0.3</v>
      </c>
      <c r="B8">
        <v>4</v>
      </c>
      <c r="C8">
        <v>33.823529999999998</v>
      </c>
      <c r="D8">
        <v>1</v>
      </c>
    </row>
    <row r="9" spans="1:6" x14ac:dyDescent="0.25">
      <c r="A9">
        <v>0.3</v>
      </c>
      <c r="B9">
        <v>5</v>
      </c>
      <c r="C9">
        <v>31.40523</v>
      </c>
      <c r="D9">
        <v>1</v>
      </c>
    </row>
    <row r="10" spans="1:6" x14ac:dyDescent="0.25">
      <c r="A10">
        <v>0.3</v>
      </c>
      <c r="B10">
        <v>6</v>
      </c>
    </row>
    <row r="11" spans="1:6" x14ac:dyDescent="0.25">
      <c r="A11">
        <v>0.3</v>
      </c>
      <c r="B11">
        <v>7</v>
      </c>
    </row>
    <row r="12" spans="1:6" x14ac:dyDescent="0.25">
      <c r="A12">
        <v>0.4</v>
      </c>
      <c r="B12">
        <v>3</v>
      </c>
      <c r="C12">
        <v>28.366009999999999</v>
      </c>
      <c r="D12">
        <v>1</v>
      </c>
    </row>
    <row r="13" spans="1:6" x14ac:dyDescent="0.25">
      <c r="A13">
        <v>0.4</v>
      </c>
      <c r="B13">
        <v>4</v>
      </c>
      <c r="C13">
        <v>30.751629999999999</v>
      </c>
      <c r="D13">
        <v>1</v>
      </c>
    </row>
    <row r="14" spans="1:6" x14ac:dyDescent="0.25">
      <c r="A14">
        <v>0.4</v>
      </c>
      <c r="B14">
        <v>5</v>
      </c>
      <c r="C14">
        <v>30.065359999999998</v>
      </c>
      <c r="D14">
        <v>1</v>
      </c>
    </row>
    <row r="15" spans="1:6" x14ac:dyDescent="0.25">
      <c r="A15">
        <v>0.4</v>
      </c>
      <c r="B15">
        <v>6</v>
      </c>
    </row>
    <row r="16" spans="1:6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31.470590000000001</v>
      </c>
      <c r="D17">
        <v>1</v>
      </c>
    </row>
    <row r="18" spans="1:5" x14ac:dyDescent="0.25">
      <c r="A18">
        <v>0.5</v>
      </c>
      <c r="B18">
        <v>4</v>
      </c>
      <c r="C18">
        <v>31.862749999999998</v>
      </c>
      <c r="D18">
        <v>1</v>
      </c>
      <c r="E18">
        <v>33.823529999999998</v>
      </c>
    </row>
    <row r="19" spans="1:5" x14ac:dyDescent="0.25">
      <c r="A19">
        <v>0.5</v>
      </c>
      <c r="B19">
        <v>5</v>
      </c>
      <c r="C19">
        <v>30.947710000000001</v>
      </c>
      <c r="D19">
        <v>1</v>
      </c>
    </row>
    <row r="20" spans="1:5" x14ac:dyDescent="0.25">
      <c r="A20">
        <v>0.5</v>
      </c>
      <c r="B20">
        <v>6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31.40523</v>
      </c>
      <c r="D22">
        <v>2</v>
      </c>
    </row>
    <row r="23" spans="1:5" x14ac:dyDescent="0.25">
      <c r="A23">
        <v>0.6</v>
      </c>
      <c r="B23">
        <v>4</v>
      </c>
      <c r="C23">
        <v>31.96078</v>
      </c>
      <c r="D23">
        <v>1</v>
      </c>
    </row>
    <row r="24" spans="1:5" x14ac:dyDescent="0.25">
      <c r="A24">
        <v>0.6</v>
      </c>
      <c r="B24">
        <v>5</v>
      </c>
      <c r="C24">
        <v>32.287579999999998</v>
      </c>
      <c r="D24">
        <v>1</v>
      </c>
    </row>
    <row r="25" spans="1:5" x14ac:dyDescent="0.25">
      <c r="A25">
        <v>0.6</v>
      </c>
      <c r="B25">
        <v>6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31.311546666666672</v>
      </c>
    </row>
    <row r="28" spans="1:5" x14ac:dyDescent="0.25">
      <c r="B28" t="s">
        <v>43</v>
      </c>
      <c r="C28">
        <v>25</v>
      </c>
    </row>
  </sheetData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F23" sqref="F23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85</v>
      </c>
    </row>
    <row r="4" spans="1:2" x14ac:dyDescent="0.25">
      <c r="A4">
        <v>3</v>
      </c>
      <c r="B4" s="2">
        <v>31.771239999999999</v>
      </c>
    </row>
    <row r="5" spans="1:2" x14ac:dyDescent="0.25">
      <c r="A5">
        <v>4</v>
      </c>
      <c r="B5" s="2">
        <v>31.836600000000004</v>
      </c>
    </row>
    <row r="6" spans="1:2" x14ac:dyDescent="0.25">
      <c r="A6">
        <v>5</v>
      </c>
      <c r="B6" s="2">
        <v>29.490194000000002</v>
      </c>
    </row>
  </sheetData>
  <pageMargins left="0.7" right="0.7" top="0.75" bottom="0.75" header="0.3" footer="0.3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Q31" sqref="Q31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30.577340000000003</v>
      </c>
    </row>
    <row r="5" spans="1:2" x14ac:dyDescent="0.25">
      <c r="A5">
        <v>0.3</v>
      </c>
      <c r="B5" s="2">
        <v>30.533766666666668</v>
      </c>
    </row>
    <row r="6" spans="1:2" x14ac:dyDescent="0.25">
      <c r="A6">
        <v>0.4</v>
      </c>
      <c r="B6" s="2">
        <v>29.531589999999998</v>
      </c>
    </row>
    <row r="7" spans="1:2" x14ac:dyDescent="0.25">
      <c r="A7">
        <v>0.5</v>
      </c>
      <c r="B7" s="2">
        <v>29.291936666666668</v>
      </c>
    </row>
    <row r="8" spans="1:2" x14ac:dyDescent="0.25">
      <c r="A8">
        <v>0.6</v>
      </c>
      <c r="B8" s="2">
        <v>35.228756666666669</v>
      </c>
    </row>
  </sheetData>
  <pageMargins left="0.7" right="0.7" top="0.75" bottom="0.75" header="0.3" footer="0.3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H7" sqref="H7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8</v>
      </c>
    </row>
    <row r="2" spans="1:6" x14ac:dyDescent="0.25">
      <c r="A2">
        <v>0.2</v>
      </c>
      <c r="B2">
        <v>3</v>
      </c>
      <c r="C2">
        <v>31.96078</v>
      </c>
      <c r="D2">
        <v>1</v>
      </c>
      <c r="F2" t="s">
        <v>78</v>
      </c>
    </row>
    <row r="3" spans="1:6" x14ac:dyDescent="0.25">
      <c r="A3">
        <v>0.2</v>
      </c>
      <c r="B3">
        <v>4</v>
      </c>
      <c r="C3">
        <v>31.895420000000001</v>
      </c>
      <c r="D3">
        <v>1</v>
      </c>
    </row>
    <row r="4" spans="1:6" x14ac:dyDescent="0.25">
      <c r="A4">
        <v>0.2</v>
      </c>
      <c r="B4">
        <v>5</v>
      </c>
      <c r="C4">
        <v>27.875820000000001</v>
      </c>
      <c r="D4">
        <v>1</v>
      </c>
    </row>
    <row r="5" spans="1:6" x14ac:dyDescent="0.25">
      <c r="A5">
        <v>0.2</v>
      </c>
      <c r="B5">
        <v>6</v>
      </c>
    </row>
    <row r="6" spans="1:6" x14ac:dyDescent="0.25">
      <c r="A6">
        <v>0.2</v>
      </c>
      <c r="B6">
        <v>7</v>
      </c>
    </row>
    <row r="7" spans="1:6" x14ac:dyDescent="0.25">
      <c r="A7">
        <v>0.3</v>
      </c>
      <c r="B7">
        <v>3</v>
      </c>
      <c r="C7">
        <v>32.026139999999998</v>
      </c>
      <c r="D7">
        <v>1</v>
      </c>
    </row>
    <row r="8" spans="1:6" x14ac:dyDescent="0.25">
      <c r="A8">
        <v>0.3</v>
      </c>
      <c r="B8">
        <v>4</v>
      </c>
      <c r="C8">
        <v>31.37255</v>
      </c>
      <c r="D8">
        <v>1</v>
      </c>
    </row>
    <row r="9" spans="1:6" x14ac:dyDescent="0.25">
      <c r="A9">
        <v>0.3</v>
      </c>
      <c r="B9">
        <v>5</v>
      </c>
      <c r="C9">
        <v>28.20261</v>
      </c>
      <c r="D9">
        <v>1</v>
      </c>
    </row>
    <row r="10" spans="1:6" x14ac:dyDescent="0.25">
      <c r="A10">
        <v>0.3</v>
      </c>
      <c r="B10">
        <v>6</v>
      </c>
    </row>
    <row r="11" spans="1:6" x14ac:dyDescent="0.25">
      <c r="A11">
        <v>0.3</v>
      </c>
      <c r="B11">
        <v>7</v>
      </c>
    </row>
    <row r="12" spans="1:6" x14ac:dyDescent="0.25">
      <c r="A12">
        <v>0.4</v>
      </c>
      <c r="B12">
        <v>3</v>
      </c>
      <c r="C12">
        <v>31.209150000000001</v>
      </c>
      <c r="D12">
        <v>1</v>
      </c>
    </row>
    <row r="13" spans="1:6" x14ac:dyDescent="0.25">
      <c r="A13">
        <v>0.4</v>
      </c>
      <c r="B13">
        <v>4</v>
      </c>
      <c r="C13">
        <v>30.326799999999999</v>
      </c>
      <c r="D13">
        <v>1</v>
      </c>
    </row>
    <row r="14" spans="1:6" x14ac:dyDescent="0.25">
      <c r="A14">
        <v>0.4</v>
      </c>
      <c r="B14">
        <v>5</v>
      </c>
      <c r="C14">
        <v>27.058820000000001</v>
      </c>
      <c r="D14">
        <v>1</v>
      </c>
    </row>
    <row r="15" spans="1:6" x14ac:dyDescent="0.25">
      <c r="A15">
        <v>0.4</v>
      </c>
      <c r="B15">
        <v>6</v>
      </c>
    </row>
    <row r="16" spans="1:6" x14ac:dyDescent="0.25">
      <c r="A16">
        <v>0.4</v>
      </c>
      <c r="B16">
        <v>7</v>
      </c>
    </row>
    <row r="17" spans="1:5" x14ac:dyDescent="0.25">
      <c r="A17">
        <v>0.5</v>
      </c>
      <c r="B17">
        <v>3</v>
      </c>
      <c r="C17">
        <v>28.62745</v>
      </c>
      <c r="D17">
        <v>1</v>
      </c>
    </row>
    <row r="18" spans="1:5" x14ac:dyDescent="0.25">
      <c r="A18">
        <v>0.5</v>
      </c>
      <c r="B18">
        <v>4</v>
      </c>
      <c r="C18">
        <v>30.915030000000002</v>
      </c>
      <c r="D18">
        <v>1</v>
      </c>
      <c r="E18">
        <v>35.98039</v>
      </c>
    </row>
    <row r="19" spans="1:5" x14ac:dyDescent="0.25">
      <c r="A19">
        <v>0.5</v>
      </c>
      <c r="B19">
        <v>5</v>
      </c>
      <c r="C19">
        <v>28.33333</v>
      </c>
      <c r="D19">
        <v>1</v>
      </c>
    </row>
    <row r="20" spans="1:5" x14ac:dyDescent="0.25">
      <c r="A20">
        <v>0.5</v>
      </c>
      <c r="B20">
        <v>6</v>
      </c>
    </row>
    <row r="21" spans="1:5" x14ac:dyDescent="0.25">
      <c r="A21">
        <v>0.5</v>
      </c>
      <c r="B21">
        <v>7</v>
      </c>
    </row>
    <row r="22" spans="1:5" x14ac:dyDescent="0.25">
      <c r="A22">
        <v>0.6</v>
      </c>
      <c r="B22">
        <v>3</v>
      </c>
      <c r="C22">
        <v>35.032679999999999</v>
      </c>
      <c r="D22">
        <v>1</v>
      </c>
    </row>
    <row r="23" spans="1:5" x14ac:dyDescent="0.25">
      <c r="A23">
        <v>0.6</v>
      </c>
      <c r="B23">
        <v>4</v>
      </c>
      <c r="C23">
        <v>34.673200000000001</v>
      </c>
      <c r="D23">
        <v>1</v>
      </c>
    </row>
    <row r="24" spans="1:5" x14ac:dyDescent="0.25">
      <c r="A24">
        <v>0.6</v>
      </c>
      <c r="B24">
        <v>5</v>
      </c>
      <c r="C24">
        <v>35.98039</v>
      </c>
      <c r="D24">
        <v>1</v>
      </c>
    </row>
    <row r="25" spans="1:5" x14ac:dyDescent="0.25">
      <c r="A25">
        <v>0.6</v>
      </c>
      <c r="B25">
        <v>6</v>
      </c>
    </row>
    <row r="26" spans="1:5" x14ac:dyDescent="0.25">
      <c r="A26">
        <v>0.6</v>
      </c>
      <c r="B26">
        <v>7</v>
      </c>
    </row>
    <row r="27" spans="1:5" x14ac:dyDescent="0.25">
      <c r="B27" t="s">
        <v>7</v>
      </c>
      <c r="C27">
        <f>AVERAGE(C2:C26)</f>
        <v>31.032678000000001</v>
      </c>
    </row>
    <row r="28" spans="1:5" x14ac:dyDescent="0.25">
      <c r="B28" t="s">
        <v>43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topLeftCell="A2" workbookViewId="0">
      <selection activeCell="B9" sqref="B9"/>
    </sheetView>
  </sheetViews>
  <sheetFormatPr defaultRowHeight="15" x14ac:dyDescent="0.25"/>
  <cols>
    <col min="1" max="1" width="25.28515625" customWidth="1"/>
  </cols>
  <sheetData>
    <row r="1" spans="1:3" x14ac:dyDescent="0.25">
      <c r="B1" t="s">
        <v>12</v>
      </c>
      <c r="C1" t="s">
        <v>38</v>
      </c>
    </row>
    <row r="2" spans="1:3" x14ac:dyDescent="0.25">
      <c r="A2" t="s">
        <v>33</v>
      </c>
      <c r="B2">
        <f>RW_Random!C27</f>
        <v>32.095059999999997</v>
      </c>
      <c r="C2">
        <f>RW_Random!E18</f>
        <v>38.186369999999997</v>
      </c>
    </row>
    <row r="3" spans="1:3" x14ac:dyDescent="0.25">
      <c r="A3" t="s">
        <v>34</v>
      </c>
      <c r="B3">
        <f>RW_Best_Fit!C27</f>
        <v>32.956347200000003</v>
      </c>
      <c r="C3">
        <f>RW_Best_Fit!E18</f>
        <v>39.418390000000002</v>
      </c>
    </row>
    <row r="4" spans="1:3" x14ac:dyDescent="0.25">
      <c r="A4" t="s">
        <v>35</v>
      </c>
      <c r="B4">
        <f>RW_Most_Irregular!C27</f>
        <v>32.824514800000003</v>
      </c>
      <c r="C4">
        <f>RW_Most_Irregular!E18</f>
        <v>38.13008</v>
      </c>
    </row>
    <row r="5" spans="1:3" x14ac:dyDescent="0.25">
      <c r="A5" t="s">
        <v>36</v>
      </c>
      <c r="B5">
        <f>RW_Largest!C27</f>
        <v>33.076173599999997</v>
      </c>
      <c r="C5">
        <f>RW_Largest!E18</f>
        <v>37.979990000000001</v>
      </c>
    </row>
    <row r="6" spans="1:3" x14ac:dyDescent="0.25">
      <c r="A6" t="s">
        <v>37</v>
      </c>
      <c r="B6">
        <f>RW_Closest_To_Half!C27</f>
        <v>32.693184000000002</v>
      </c>
      <c r="C6">
        <f>RW_Closest_To_Half!E18</f>
        <v>39.280799999999999</v>
      </c>
    </row>
    <row r="7" spans="1:3" x14ac:dyDescent="0.25">
      <c r="A7" t="s">
        <v>62</v>
      </c>
      <c r="B7">
        <f>RW_Most_Deviant_Construction!C27</f>
        <v>30.5028136</v>
      </c>
      <c r="C7">
        <f>RW_Most_Deviant_Construction!E18</f>
        <v>34.021259999999998</v>
      </c>
    </row>
    <row r="8" spans="1:3" x14ac:dyDescent="0.25">
      <c r="A8" t="s">
        <v>76</v>
      </c>
      <c r="B8">
        <f>RW_Most_Common_Construction!C27</f>
        <v>34.091808</v>
      </c>
      <c r="C8">
        <f>RW_Most_Common_Construction!E18</f>
        <v>40</v>
      </c>
    </row>
    <row r="9" spans="1:3" x14ac:dyDescent="0.25">
      <c r="A9" t="s">
        <v>64</v>
      </c>
      <c r="B9">
        <v>25.5</v>
      </c>
      <c r="C9">
        <v>25.5</v>
      </c>
    </row>
  </sheetData>
  <pageMargins left="0.7" right="0.7" top="0.75" bottom="0.75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4" sqref="S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42" sqref="V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workbookViewId="0">
      <selection activeCell="V46" sqref="V46"/>
    </sheetView>
  </sheetViews>
  <sheetFormatPr defaultRowHeight="15" x14ac:dyDescent="0.25"/>
  <sheetData>
    <row r="1" spans="1:3" x14ac:dyDescent="0.25">
      <c r="A1" t="s">
        <v>79</v>
      </c>
      <c r="B1" t="s">
        <v>12</v>
      </c>
      <c r="C1" t="s">
        <v>38</v>
      </c>
    </row>
    <row r="2" spans="1:3" x14ac:dyDescent="0.25">
      <c r="A2" t="s">
        <v>33</v>
      </c>
      <c r="B2">
        <f>Haberman_Random!C27</f>
        <v>30.006535999999997</v>
      </c>
      <c r="C2">
        <f>Haberman_Random!E18</f>
        <v>33.986930000000001</v>
      </c>
    </row>
    <row r="3" spans="1:3" x14ac:dyDescent="0.25">
      <c r="A3" t="s">
        <v>34</v>
      </c>
      <c r="B3">
        <f>Haberman_Best_Fit!C27</f>
        <v>29.538126666666667</v>
      </c>
      <c r="C3">
        <f>Haberman_Best_Fit!E18</f>
        <v>33.03922</v>
      </c>
    </row>
    <row r="4" spans="1:3" x14ac:dyDescent="0.25">
      <c r="A4" t="s">
        <v>35</v>
      </c>
      <c r="B4">
        <f>Haberman_Most_Irregular!C27</f>
        <v>28.832243333333334</v>
      </c>
      <c r="C4">
        <f>Haberman_Most_Irregular!E18</f>
        <v>32.320259999999998</v>
      </c>
    </row>
    <row r="5" spans="1:3" x14ac:dyDescent="0.25">
      <c r="A5" t="s">
        <v>36</v>
      </c>
      <c r="B5">
        <f>Haberman_Largest!C27</f>
        <v>30.043571999999998</v>
      </c>
      <c r="C5">
        <f>Haberman_Largest!E18</f>
        <v>35.163400000000003</v>
      </c>
    </row>
    <row r="6" spans="1:3" x14ac:dyDescent="0.25">
      <c r="A6" t="s">
        <v>37</v>
      </c>
      <c r="B6">
        <f>Haberman_Closest_To_Half!C27</f>
        <v>29.169935333333335</v>
      </c>
      <c r="C6">
        <f>Haberman_Closest_To_Half!E18</f>
        <v>34.01961</v>
      </c>
    </row>
    <row r="7" spans="1:3" x14ac:dyDescent="0.25">
      <c r="A7" t="s">
        <v>62</v>
      </c>
      <c r="B7">
        <f>Haberman_Most_Deviant_Construct!C27</f>
        <v>31.311546666666672</v>
      </c>
      <c r="C7">
        <f>Haberman_Most_Deviant_Construct!E18</f>
        <v>33.823529999999998</v>
      </c>
    </row>
    <row r="8" spans="1:3" x14ac:dyDescent="0.25">
      <c r="A8" t="s">
        <v>76</v>
      </c>
      <c r="B8">
        <f>Haberman_Most_Common_Construct!C27</f>
        <v>31.032678000000001</v>
      </c>
      <c r="C8">
        <f>Haberman_Most_Common_Construct!E18</f>
        <v>35.98039</v>
      </c>
    </row>
    <row r="9" spans="1:3" x14ac:dyDescent="0.25">
      <c r="A9" t="s">
        <v>50</v>
      </c>
      <c r="B9">
        <v>25</v>
      </c>
      <c r="C9">
        <v>25</v>
      </c>
    </row>
  </sheetData>
  <pageMargins left="0.7" right="0.7" top="0.75" bottom="0.75" header="0.3" footer="0.3"/>
  <drawing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0"/>
  <sheetViews>
    <sheetView topLeftCell="B1" workbookViewId="0">
      <selection activeCell="M40" sqref="M40"/>
    </sheetView>
  </sheetViews>
  <sheetFormatPr defaultRowHeight="15" x14ac:dyDescent="0.25"/>
  <cols>
    <col min="3" max="3" width="16.5703125" customWidth="1"/>
    <col min="10" max="10" width="17" customWidth="1"/>
  </cols>
  <sheetData>
    <row r="1" spans="1:14" x14ac:dyDescent="0.25">
      <c r="A1">
        <v>0.2</v>
      </c>
      <c r="B1">
        <v>3</v>
      </c>
      <c r="C1">
        <v>28.104579999999999</v>
      </c>
      <c r="D1">
        <v>1</v>
      </c>
      <c r="F1" t="s">
        <v>96</v>
      </c>
      <c r="I1">
        <v>3</v>
      </c>
      <c r="J1">
        <f>AVERAGE(C1:C50)</f>
        <v>29.116858400000009</v>
      </c>
      <c r="M1">
        <v>0.2</v>
      </c>
      <c r="N1">
        <v>30.521233380000002</v>
      </c>
    </row>
    <row r="2" spans="1:14" x14ac:dyDescent="0.25">
      <c r="A2">
        <v>0.2</v>
      </c>
      <c r="B2">
        <v>3</v>
      </c>
      <c r="C2">
        <v>30.551259999999999</v>
      </c>
      <c r="D2">
        <v>2</v>
      </c>
      <c r="I2">
        <v>4</v>
      </c>
      <c r="J2">
        <f>AVERAGE(C51:C100)</f>
        <v>28.252705600000013</v>
      </c>
      <c r="M2">
        <v>0.3</v>
      </c>
      <c r="N2">
        <v>30.292832579999999</v>
      </c>
    </row>
    <row r="3" spans="1:14" x14ac:dyDescent="0.25">
      <c r="A3">
        <v>0.2</v>
      </c>
      <c r="B3">
        <v>3</v>
      </c>
      <c r="C3">
        <v>29.64451</v>
      </c>
      <c r="D3">
        <v>2</v>
      </c>
      <c r="I3">
        <v>5</v>
      </c>
      <c r="J3">
        <f>AVERAGE(C101:C150)</f>
        <v>30.467048399999996</v>
      </c>
      <c r="M3">
        <v>0.4</v>
      </c>
      <c r="N3">
        <v>28.90128958</v>
      </c>
    </row>
    <row r="4" spans="1:14" x14ac:dyDescent="0.25">
      <c r="A4">
        <v>0.2</v>
      </c>
      <c r="B4">
        <v>3</v>
      </c>
      <c r="C4">
        <v>31.5884</v>
      </c>
      <c r="I4">
        <v>6</v>
      </c>
      <c r="J4">
        <f>AVERAGE(C151:C200)</f>
        <v>29.784887600000005</v>
      </c>
      <c r="M4">
        <v>0.5</v>
      </c>
      <c r="N4">
        <v>30.167565979999999</v>
      </c>
    </row>
    <row r="5" spans="1:14" x14ac:dyDescent="0.25">
      <c r="A5">
        <v>0.2</v>
      </c>
      <c r="B5">
        <v>3</v>
      </c>
      <c r="C5">
        <v>12.219390000000001</v>
      </c>
      <c r="I5">
        <v>7</v>
      </c>
      <c r="J5">
        <f>AVERAGE(C201:C250)</f>
        <v>29.03852809999999</v>
      </c>
      <c r="M5">
        <v>0.6</v>
      </c>
      <c r="N5">
        <v>26.777106580000002</v>
      </c>
    </row>
    <row r="6" spans="1:14" x14ac:dyDescent="0.25">
      <c r="A6">
        <v>0.2</v>
      </c>
      <c r="B6">
        <v>3</v>
      </c>
      <c r="C6">
        <v>24.134080000000001</v>
      </c>
    </row>
    <row r="7" spans="1:14" x14ac:dyDescent="0.25">
      <c r="A7">
        <v>0.2</v>
      </c>
      <c r="B7">
        <v>3</v>
      </c>
      <c r="C7">
        <v>27.068729999999999</v>
      </c>
      <c r="D7" t="s">
        <v>98</v>
      </c>
    </row>
    <row r="8" spans="1:14" x14ac:dyDescent="0.25">
      <c r="A8">
        <v>0.2</v>
      </c>
      <c r="B8">
        <v>3</v>
      </c>
      <c r="C8">
        <v>32.213169999999998</v>
      </c>
    </row>
    <row r="9" spans="1:14" x14ac:dyDescent="0.25">
      <c r="A9">
        <v>0.2</v>
      </c>
      <c r="B9">
        <v>3</v>
      </c>
      <c r="C9">
        <v>32.801749999999998</v>
      </c>
    </row>
    <row r="10" spans="1:14" x14ac:dyDescent="0.25">
      <c r="A10">
        <v>0.2</v>
      </c>
      <c r="B10">
        <v>3</v>
      </c>
      <c r="C10">
        <v>36.783830000000002</v>
      </c>
    </row>
    <row r="11" spans="1:14" x14ac:dyDescent="0.25">
      <c r="A11">
        <v>0.3</v>
      </c>
      <c r="B11">
        <v>3</v>
      </c>
      <c r="C11">
        <v>28.137250000000002</v>
      </c>
      <c r="D11">
        <v>1</v>
      </c>
    </row>
    <row r="12" spans="1:14" x14ac:dyDescent="0.25">
      <c r="A12">
        <v>0.3</v>
      </c>
      <c r="B12">
        <v>3</v>
      </c>
      <c r="C12">
        <v>33.951569999999997</v>
      </c>
      <c r="D12">
        <v>2</v>
      </c>
    </row>
    <row r="13" spans="1:14" x14ac:dyDescent="0.25">
      <c r="A13">
        <v>0.3</v>
      </c>
      <c r="B13">
        <v>3</v>
      </c>
      <c r="C13">
        <v>31.823799999999999</v>
      </c>
      <c r="D13">
        <v>2</v>
      </c>
    </row>
    <row r="14" spans="1:14" x14ac:dyDescent="0.25">
      <c r="A14">
        <v>0.3</v>
      </c>
      <c r="B14">
        <v>3</v>
      </c>
      <c r="C14">
        <v>24.630459999999999</v>
      </c>
    </row>
    <row r="15" spans="1:14" x14ac:dyDescent="0.25">
      <c r="A15">
        <v>0.3</v>
      </c>
      <c r="B15">
        <v>3</v>
      </c>
      <c r="C15">
        <v>12.19388</v>
      </c>
    </row>
    <row r="16" spans="1:14" x14ac:dyDescent="0.25">
      <c r="A16">
        <v>0.3</v>
      </c>
      <c r="B16">
        <v>3</v>
      </c>
      <c r="C16">
        <v>25</v>
      </c>
    </row>
    <row r="17" spans="1:6" x14ac:dyDescent="0.25">
      <c r="A17">
        <v>0.3</v>
      </c>
      <c r="B17">
        <v>3</v>
      </c>
      <c r="C17">
        <v>27.560649999999999</v>
      </c>
    </row>
    <row r="18" spans="1:6" x14ac:dyDescent="0.25">
      <c r="A18">
        <v>0.3</v>
      </c>
      <c r="B18">
        <v>3</v>
      </c>
      <c r="C18">
        <v>32.111339999999998</v>
      </c>
    </row>
    <row r="19" spans="1:6" x14ac:dyDescent="0.25">
      <c r="A19">
        <v>0.3</v>
      </c>
      <c r="B19">
        <v>3</v>
      </c>
      <c r="C19">
        <v>30.356470000000002</v>
      </c>
    </row>
    <row r="20" spans="1:6" x14ac:dyDescent="0.25">
      <c r="A20">
        <v>0.3</v>
      </c>
      <c r="B20">
        <v>3</v>
      </c>
      <c r="C20">
        <v>44.5167</v>
      </c>
    </row>
    <row r="21" spans="1:6" x14ac:dyDescent="0.25">
      <c r="A21">
        <v>0.4</v>
      </c>
      <c r="B21">
        <v>3</v>
      </c>
      <c r="C21">
        <v>30.522880000000001</v>
      </c>
      <c r="D21">
        <v>1</v>
      </c>
    </row>
    <row r="22" spans="1:6" x14ac:dyDescent="0.25">
      <c r="A22">
        <v>0.4</v>
      </c>
      <c r="B22">
        <v>3</v>
      </c>
      <c r="C22">
        <v>32.117469999999997</v>
      </c>
      <c r="D22">
        <v>2</v>
      </c>
    </row>
    <row r="23" spans="1:6" x14ac:dyDescent="0.25">
      <c r="A23">
        <v>0.4</v>
      </c>
      <c r="B23">
        <v>3</v>
      </c>
      <c r="C23">
        <v>29.989699999999999</v>
      </c>
      <c r="D23">
        <v>2</v>
      </c>
    </row>
    <row r="24" spans="1:6" x14ac:dyDescent="0.25">
      <c r="A24">
        <v>0.4</v>
      </c>
      <c r="B24">
        <v>3</v>
      </c>
      <c r="C24">
        <v>26.51286</v>
      </c>
    </row>
    <row r="25" spans="1:6" x14ac:dyDescent="0.25">
      <c r="A25">
        <v>0.4</v>
      </c>
      <c r="B25">
        <v>3</v>
      </c>
      <c r="C25">
        <v>11.47959</v>
      </c>
    </row>
    <row r="26" spans="1:6" x14ac:dyDescent="0.25">
      <c r="A26">
        <v>0.4</v>
      </c>
      <c r="B26">
        <v>3</v>
      </c>
      <c r="C26">
        <v>24.050280000000001</v>
      </c>
      <c r="F26" t="s">
        <v>95</v>
      </c>
    </row>
    <row r="27" spans="1:6" x14ac:dyDescent="0.25">
      <c r="A27">
        <v>0.4</v>
      </c>
      <c r="B27">
        <v>3</v>
      </c>
      <c r="C27">
        <v>32.695419999999999</v>
      </c>
    </row>
    <row r="28" spans="1:6" x14ac:dyDescent="0.25">
      <c r="A28">
        <v>0.4</v>
      </c>
      <c r="B28">
        <v>3</v>
      </c>
      <c r="C28">
        <v>32.81738</v>
      </c>
    </row>
    <row r="29" spans="1:6" x14ac:dyDescent="0.25">
      <c r="A29">
        <v>0.4</v>
      </c>
      <c r="B29">
        <v>3</v>
      </c>
      <c r="C29">
        <v>32.0075</v>
      </c>
    </row>
    <row r="30" spans="1:6" x14ac:dyDescent="0.25">
      <c r="A30">
        <v>0.4</v>
      </c>
      <c r="B30">
        <v>3</v>
      </c>
      <c r="C30">
        <v>41.915640000000003</v>
      </c>
    </row>
    <row r="31" spans="1:6" x14ac:dyDescent="0.25">
      <c r="A31">
        <v>0.5</v>
      </c>
      <c r="B31">
        <v>3</v>
      </c>
      <c r="C31">
        <v>30.882349999999999</v>
      </c>
      <c r="D31">
        <v>1</v>
      </c>
    </row>
    <row r="32" spans="1:6" x14ac:dyDescent="0.25">
      <c r="A32">
        <v>0.5</v>
      </c>
      <c r="B32">
        <v>3</v>
      </c>
      <c r="C32">
        <v>39.938180000000003</v>
      </c>
      <c r="D32">
        <v>2</v>
      </c>
    </row>
    <row r="33" spans="1:4" x14ac:dyDescent="0.25">
      <c r="A33">
        <v>0.5</v>
      </c>
      <c r="B33">
        <v>3</v>
      </c>
      <c r="C33">
        <v>33.766100000000002</v>
      </c>
      <c r="D33">
        <v>2</v>
      </c>
    </row>
    <row r="34" spans="1:4" x14ac:dyDescent="0.25">
      <c r="A34">
        <v>0.5</v>
      </c>
      <c r="B34">
        <v>3</v>
      </c>
      <c r="C34">
        <v>27.305019999999999</v>
      </c>
    </row>
    <row r="35" spans="1:4" x14ac:dyDescent="0.25">
      <c r="A35">
        <v>0.5</v>
      </c>
      <c r="B35">
        <v>3</v>
      </c>
      <c r="C35">
        <v>11.989800000000001</v>
      </c>
    </row>
    <row r="36" spans="1:4" x14ac:dyDescent="0.25">
      <c r="A36">
        <v>0.5</v>
      </c>
      <c r="B36">
        <v>3</v>
      </c>
      <c r="C36">
        <v>25.47486</v>
      </c>
    </row>
    <row r="37" spans="1:4" x14ac:dyDescent="0.25">
      <c r="A37">
        <v>0.5</v>
      </c>
      <c r="B37">
        <v>3</v>
      </c>
      <c r="C37">
        <v>27.25741</v>
      </c>
    </row>
    <row r="38" spans="1:4" x14ac:dyDescent="0.25">
      <c r="A38">
        <v>0.5</v>
      </c>
      <c r="B38">
        <v>3</v>
      </c>
      <c r="C38">
        <v>33.39443</v>
      </c>
    </row>
    <row r="39" spans="1:4" x14ac:dyDescent="0.25">
      <c r="A39">
        <v>0.5</v>
      </c>
      <c r="B39">
        <v>3</v>
      </c>
      <c r="C39">
        <v>32.238900000000001</v>
      </c>
    </row>
    <row r="40" spans="1:4" x14ac:dyDescent="0.25">
      <c r="A40">
        <v>0.5</v>
      </c>
      <c r="B40">
        <v>3</v>
      </c>
      <c r="C40">
        <v>46.55536</v>
      </c>
    </row>
    <row r="41" spans="1:4" x14ac:dyDescent="0.25">
      <c r="A41">
        <v>0.6</v>
      </c>
      <c r="B41">
        <v>3</v>
      </c>
      <c r="C41">
        <v>25.84967</v>
      </c>
      <c r="D41">
        <v>2</v>
      </c>
    </row>
    <row r="42" spans="1:4" x14ac:dyDescent="0.25">
      <c r="A42">
        <v>0.6</v>
      </c>
      <c r="B42">
        <v>3</v>
      </c>
      <c r="C42">
        <v>49.222050000000003</v>
      </c>
      <c r="D42">
        <v>2</v>
      </c>
    </row>
    <row r="43" spans="1:4" x14ac:dyDescent="0.25">
      <c r="A43">
        <v>0.6</v>
      </c>
      <c r="B43">
        <v>3</v>
      </c>
      <c r="C43">
        <v>27.758890000000001</v>
      </c>
      <c r="D43">
        <v>2</v>
      </c>
    </row>
    <row r="44" spans="1:4" x14ac:dyDescent="0.25">
      <c r="A44">
        <v>0.6</v>
      </c>
      <c r="B44">
        <v>3</v>
      </c>
      <c r="C44">
        <v>23.325849999999999</v>
      </c>
    </row>
    <row r="45" spans="1:4" x14ac:dyDescent="0.25">
      <c r="A45">
        <v>0.6</v>
      </c>
      <c r="B45">
        <v>3</v>
      </c>
      <c r="C45">
        <v>9.8724500000000006</v>
      </c>
    </row>
    <row r="46" spans="1:4" x14ac:dyDescent="0.25">
      <c r="A46">
        <v>0.6</v>
      </c>
      <c r="B46">
        <v>3</v>
      </c>
      <c r="C46">
        <v>23.603349999999999</v>
      </c>
    </row>
    <row r="47" spans="1:4" x14ac:dyDescent="0.25">
      <c r="A47">
        <v>0.6</v>
      </c>
      <c r="B47">
        <v>3</v>
      </c>
      <c r="C47">
        <v>22.843669999999999</v>
      </c>
    </row>
    <row r="48" spans="1:4" x14ac:dyDescent="0.25">
      <c r="A48">
        <v>0.6</v>
      </c>
      <c r="B48">
        <v>3</v>
      </c>
      <c r="C48">
        <v>28.635439999999999</v>
      </c>
    </row>
    <row r="49" spans="1:6" x14ac:dyDescent="0.25">
      <c r="A49">
        <v>0.6</v>
      </c>
      <c r="B49">
        <v>3</v>
      </c>
      <c r="C49">
        <v>30.68168</v>
      </c>
    </row>
    <row r="50" spans="1:6" x14ac:dyDescent="0.25">
      <c r="A50">
        <v>0.6</v>
      </c>
      <c r="B50">
        <v>3</v>
      </c>
      <c r="C50">
        <v>35.746920000000003</v>
      </c>
    </row>
    <row r="51" spans="1:6" x14ac:dyDescent="0.25">
      <c r="A51">
        <v>0.2</v>
      </c>
      <c r="B51">
        <v>4</v>
      </c>
      <c r="C51">
        <v>30.42484</v>
      </c>
      <c r="D51">
        <v>1</v>
      </c>
      <c r="F51" t="s">
        <v>94</v>
      </c>
    </row>
    <row r="52" spans="1:6" x14ac:dyDescent="0.25">
      <c r="A52">
        <v>0.2</v>
      </c>
      <c r="B52">
        <v>4</v>
      </c>
      <c r="C52">
        <v>36.846989999999998</v>
      </c>
      <c r="D52">
        <v>1</v>
      </c>
    </row>
    <row r="53" spans="1:6" x14ac:dyDescent="0.25">
      <c r="A53">
        <v>0.2</v>
      </c>
      <c r="B53">
        <v>4</v>
      </c>
      <c r="C53">
        <v>29.54147</v>
      </c>
      <c r="D53">
        <v>1</v>
      </c>
    </row>
    <row r="54" spans="1:6" x14ac:dyDescent="0.25">
      <c r="A54">
        <v>0.2</v>
      </c>
      <c r="B54">
        <v>4</v>
      </c>
      <c r="C54">
        <v>26.892610000000001</v>
      </c>
    </row>
    <row r="55" spans="1:6" x14ac:dyDescent="0.25">
      <c r="A55">
        <v>0.2</v>
      </c>
      <c r="B55">
        <v>4</v>
      </c>
      <c r="C55">
        <v>12.27041</v>
      </c>
    </row>
    <row r="56" spans="1:6" x14ac:dyDescent="0.25">
      <c r="A56">
        <v>0.2</v>
      </c>
      <c r="B56">
        <v>4</v>
      </c>
      <c r="C56">
        <v>24.9162</v>
      </c>
    </row>
    <row r="57" spans="1:6" x14ac:dyDescent="0.25">
      <c r="A57">
        <v>0.2</v>
      </c>
      <c r="B57">
        <v>4</v>
      </c>
      <c r="C57">
        <v>25.080860000000001</v>
      </c>
    </row>
    <row r="58" spans="1:6" x14ac:dyDescent="0.25">
      <c r="A58">
        <v>0.2</v>
      </c>
      <c r="B58">
        <v>4</v>
      </c>
      <c r="C58">
        <v>30.407330000000002</v>
      </c>
    </row>
    <row r="59" spans="1:6" x14ac:dyDescent="0.25">
      <c r="A59">
        <v>0.2</v>
      </c>
      <c r="B59">
        <v>4</v>
      </c>
      <c r="C59">
        <v>33.40213</v>
      </c>
    </row>
    <row r="60" spans="1:6" x14ac:dyDescent="0.25">
      <c r="A60">
        <v>0.2</v>
      </c>
      <c r="B60">
        <v>4</v>
      </c>
      <c r="C60">
        <v>50.38664</v>
      </c>
    </row>
    <row r="61" spans="1:6" x14ac:dyDescent="0.25">
      <c r="A61">
        <v>0.3</v>
      </c>
      <c r="B61">
        <v>4</v>
      </c>
      <c r="C61">
        <v>32.712420000000002</v>
      </c>
      <c r="D61">
        <v>1</v>
      </c>
    </row>
    <row r="62" spans="1:6" x14ac:dyDescent="0.25">
      <c r="A62">
        <v>0.3</v>
      </c>
      <c r="B62">
        <v>4</v>
      </c>
      <c r="C62">
        <v>29.13447</v>
      </c>
      <c r="D62">
        <v>2</v>
      </c>
    </row>
    <row r="63" spans="1:6" x14ac:dyDescent="0.25">
      <c r="A63">
        <v>0.3</v>
      </c>
      <c r="B63">
        <v>4</v>
      </c>
      <c r="C63">
        <v>27.733129999999999</v>
      </c>
      <c r="D63">
        <v>2</v>
      </c>
    </row>
    <row r="64" spans="1:6" x14ac:dyDescent="0.25">
      <c r="A64">
        <v>0.3</v>
      </c>
      <c r="B64">
        <v>4</v>
      </c>
      <c r="C64">
        <v>27.2989</v>
      </c>
    </row>
    <row r="65" spans="1:6" x14ac:dyDescent="0.25">
      <c r="A65">
        <v>0.3</v>
      </c>
      <c r="B65">
        <v>4</v>
      </c>
      <c r="C65">
        <v>12.11735</v>
      </c>
    </row>
    <row r="66" spans="1:6" x14ac:dyDescent="0.25">
      <c r="A66">
        <v>0.3</v>
      </c>
      <c r="B66">
        <v>4</v>
      </c>
      <c r="C66">
        <v>24.60894</v>
      </c>
    </row>
    <row r="67" spans="1:6" x14ac:dyDescent="0.25">
      <c r="A67">
        <v>0.3</v>
      </c>
      <c r="B67">
        <v>4</v>
      </c>
      <c r="C67">
        <v>24.292449999999999</v>
      </c>
    </row>
    <row r="68" spans="1:6" x14ac:dyDescent="0.25">
      <c r="A68">
        <v>0.3</v>
      </c>
      <c r="B68">
        <v>4</v>
      </c>
      <c r="C68">
        <v>32.233539999999998</v>
      </c>
    </row>
    <row r="69" spans="1:6" x14ac:dyDescent="0.25">
      <c r="A69">
        <v>0.3</v>
      </c>
      <c r="B69">
        <v>4</v>
      </c>
      <c r="C69">
        <v>32.62039</v>
      </c>
    </row>
    <row r="70" spans="1:6" x14ac:dyDescent="0.25">
      <c r="A70">
        <v>0.3</v>
      </c>
      <c r="B70">
        <v>4</v>
      </c>
      <c r="C70">
        <v>47.293500000000002</v>
      </c>
    </row>
    <row r="71" spans="1:6" x14ac:dyDescent="0.25">
      <c r="A71">
        <v>0.4</v>
      </c>
      <c r="B71">
        <v>4</v>
      </c>
      <c r="C71">
        <v>30.947710000000001</v>
      </c>
      <c r="D71">
        <v>1</v>
      </c>
    </row>
    <row r="72" spans="1:6" x14ac:dyDescent="0.25">
      <c r="A72">
        <v>0.4</v>
      </c>
      <c r="B72">
        <v>4</v>
      </c>
      <c r="C72">
        <v>30.628540000000001</v>
      </c>
      <c r="D72">
        <v>2</v>
      </c>
    </row>
    <row r="73" spans="1:6" x14ac:dyDescent="0.25">
      <c r="A73">
        <v>0.4</v>
      </c>
      <c r="B73">
        <v>4</v>
      </c>
      <c r="C73">
        <v>28.428650000000001</v>
      </c>
      <c r="D73">
        <v>2</v>
      </c>
    </row>
    <row r="74" spans="1:6" x14ac:dyDescent="0.25">
      <c r="A74">
        <v>0.4</v>
      </c>
      <c r="B74">
        <v>4</v>
      </c>
      <c r="C74">
        <v>27.319310000000002</v>
      </c>
    </row>
    <row r="75" spans="1:6" x14ac:dyDescent="0.25">
      <c r="A75">
        <v>0.4</v>
      </c>
      <c r="B75">
        <v>4</v>
      </c>
      <c r="C75">
        <v>11.55612</v>
      </c>
    </row>
    <row r="76" spans="1:6" x14ac:dyDescent="0.25">
      <c r="A76">
        <v>0.4</v>
      </c>
      <c r="B76">
        <v>4</v>
      </c>
      <c r="C76">
        <v>24.162009999999999</v>
      </c>
      <c r="F76" t="s">
        <v>97</v>
      </c>
    </row>
    <row r="77" spans="1:6" x14ac:dyDescent="0.25">
      <c r="A77">
        <v>0.4</v>
      </c>
      <c r="B77">
        <v>4</v>
      </c>
      <c r="C77">
        <v>30.431270000000001</v>
      </c>
    </row>
    <row r="78" spans="1:6" x14ac:dyDescent="0.25">
      <c r="A78">
        <v>0.4</v>
      </c>
      <c r="B78">
        <v>4</v>
      </c>
      <c r="C78">
        <v>29.871009999999998</v>
      </c>
    </row>
    <row r="79" spans="1:6" x14ac:dyDescent="0.25">
      <c r="A79">
        <v>0.4</v>
      </c>
      <c r="B79">
        <v>4</v>
      </c>
      <c r="C79">
        <v>28.580359999999999</v>
      </c>
    </row>
    <row r="80" spans="1:6" x14ac:dyDescent="0.25">
      <c r="A80">
        <v>0.4</v>
      </c>
      <c r="B80">
        <v>4</v>
      </c>
      <c r="C80">
        <v>43.233739999999997</v>
      </c>
    </row>
    <row r="81" spans="1:4" x14ac:dyDescent="0.25">
      <c r="A81">
        <v>0.5</v>
      </c>
      <c r="B81">
        <v>4</v>
      </c>
      <c r="C81">
        <v>33.986930000000001</v>
      </c>
      <c r="D81">
        <v>1</v>
      </c>
    </row>
    <row r="82" spans="1:4" x14ac:dyDescent="0.25">
      <c r="A82">
        <v>0.5</v>
      </c>
      <c r="B82">
        <v>4</v>
      </c>
      <c r="C82">
        <v>28.062850000000001</v>
      </c>
      <c r="D82">
        <v>2</v>
      </c>
    </row>
    <row r="83" spans="1:4" x14ac:dyDescent="0.25">
      <c r="A83">
        <v>0.5</v>
      </c>
      <c r="B83">
        <v>4</v>
      </c>
      <c r="C83">
        <v>27.357030000000002</v>
      </c>
      <c r="D83">
        <v>2</v>
      </c>
    </row>
    <row r="84" spans="1:4" x14ac:dyDescent="0.25">
      <c r="A84">
        <v>0.5</v>
      </c>
      <c r="B84">
        <v>4</v>
      </c>
      <c r="C84">
        <v>31.735399999999998</v>
      </c>
    </row>
    <row r="85" spans="1:4" x14ac:dyDescent="0.25">
      <c r="A85">
        <v>0.5</v>
      </c>
      <c r="B85">
        <v>4</v>
      </c>
      <c r="C85">
        <v>10.22959</v>
      </c>
    </row>
    <row r="86" spans="1:4" x14ac:dyDescent="0.25">
      <c r="A86">
        <v>0.5</v>
      </c>
      <c r="B86">
        <v>4</v>
      </c>
      <c r="C86">
        <v>24.52514</v>
      </c>
    </row>
    <row r="87" spans="1:4" x14ac:dyDescent="0.25">
      <c r="A87">
        <v>0.5</v>
      </c>
      <c r="B87">
        <v>4</v>
      </c>
      <c r="C87">
        <v>25</v>
      </c>
    </row>
    <row r="88" spans="1:4" x14ac:dyDescent="0.25">
      <c r="A88">
        <v>0.5</v>
      </c>
      <c r="B88">
        <v>4</v>
      </c>
      <c r="C88">
        <v>29.321110000000001</v>
      </c>
    </row>
    <row r="89" spans="1:4" x14ac:dyDescent="0.25">
      <c r="A89">
        <v>0.5</v>
      </c>
      <c r="B89">
        <v>4</v>
      </c>
      <c r="C89">
        <v>25.440899999999999</v>
      </c>
    </row>
    <row r="90" spans="1:4" x14ac:dyDescent="0.25">
      <c r="A90">
        <v>0.5</v>
      </c>
      <c r="B90">
        <v>4</v>
      </c>
      <c r="C90">
        <v>43.479790000000001</v>
      </c>
    </row>
    <row r="91" spans="1:4" x14ac:dyDescent="0.25">
      <c r="A91">
        <v>0.6</v>
      </c>
      <c r="B91">
        <v>4</v>
      </c>
      <c r="C91">
        <v>28.137250000000002</v>
      </c>
      <c r="D91">
        <v>1</v>
      </c>
    </row>
    <row r="92" spans="1:4" x14ac:dyDescent="0.25">
      <c r="A92">
        <v>0.6</v>
      </c>
      <c r="B92">
        <v>4</v>
      </c>
      <c r="C92">
        <v>34.739820000000002</v>
      </c>
      <c r="D92">
        <v>2</v>
      </c>
    </row>
    <row r="93" spans="1:4" x14ac:dyDescent="0.25">
      <c r="A93">
        <v>0.6</v>
      </c>
      <c r="B93">
        <v>4</v>
      </c>
      <c r="C93">
        <v>26.084489999999999</v>
      </c>
      <c r="D93">
        <v>2</v>
      </c>
    </row>
    <row r="94" spans="1:4" x14ac:dyDescent="0.25">
      <c r="A94">
        <v>0.6</v>
      </c>
      <c r="B94">
        <v>4</v>
      </c>
      <c r="C94">
        <v>24.853000000000002</v>
      </c>
    </row>
    <row r="95" spans="1:4" x14ac:dyDescent="0.25">
      <c r="A95">
        <v>0.6</v>
      </c>
      <c r="B95">
        <v>4</v>
      </c>
      <c r="C95">
        <v>9.3367299999999993</v>
      </c>
    </row>
    <row r="96" spans="1:4" x14ac:dyDescent="0.25">
      <c r="A96">
        <v>0.6</v>
      </c>
      <c r="B96">
        <v>4</v>
      </c>
      <c r="C96">
        <v>23.770949999999999</v>
      </c>
    </row>
    <row r="97" spans="1:4" x14ac:dyDescent="0.25">
      <c r="A97">
        <v>0.6</v>
      </c>
      <c r="B97">
        <v>4</v>
      </c>
      <c r="C97">
        <v>19.804580000000001</v>
      </c>
    </row>
    <row r="98" spans="1:4" x14ac:dyDescent="0.25">
      <c r="A98">
        <v>0.6</v>
      </c>
      <c r="B98">
        <v>4</v>
      </c>
      <c r="C98">
        <v>25.93347</v>
      </c>
    </row>
    <row r="99" spans="1:4" x14ac:dyDescent="0.25">
      <c r="A99">
        <v>0.6</v>
      </c>
      <c r="B99">
        <v>4</v>
      </c>
      <c r="C99">
        <v>26.622890000000002</v>
      </c>
    </row>
    <row r="100" spans="1:4" x14ac:dyDescent="0.25">
      <c r="A100">
        <v>0.6</v>
      </c>
      <c r="B100">
        <v>4</v>
      </c>
      <c r="C100">
        <v>38.840069999999997</v>
      </c>
    </row>
    <row r="101" spans="1:4" x14ac:dyDescent="0.25">
      <c r="A101">
        <v>0.2</v>
      </c>
      <c r="B101">
        <v>5</v>
      </c>
      <c r="C101">
        <v>33.986930000000001</v>
      </c>
      <c r="D101">
        <v>1</v>
      </c>
    </row>
    <row r="102" spans="1:4" x14ac:dyDescent="0.25">
      <c r="A102">
        <v>0.2</v>
      </c>
      <c r="B102">
        <v>5</v>
      </c>
      <c r="C102">
        <v>35.507469999999998</v>
      </c>
      <c r="D102">
        <v>1</v>
      </c>
    </row>
    <row r="103" spans="1:4" x14ac:dyDescent="0.25">
      <c r="A103">
        <v>0.2</v>
      </c>
      <c r="B103">
        <v>5</v>
      </c>
      <c r="C103">
        <v>29.412669999999999</v>
      </c>
      <c r="D103">
        <v>1</v>
      </c>
    </row>
    <row r="104" spans="1:4" x14ac:dyDescent="0.25">
      <c r="A104">
        <v>0.2</v>
      </c>
      <c r="B104">
        <v>5</v>
      </c>
      <c r="C104">
        <v>39.2303</v>
      </c>
    </row>
    <row r="105" spans="1:4" x14ac:dyDescent="0.25">
      <c r="A105">
        <v>0.2</v>
      </c>
      <c r="B105">
        <v>5</v>
      </c>
      <c r="C105">
        <v>12.984690000000001</v>
      </c>
    </row>
    <row r="106" spans="1:4" x14ac:dyDescent="0.25">
      <c r="A106">
        <v>0.2</v>
      </c>
      <c r="B106">
        <v>5</v>
      </c>
      <c r="C106">
        <v>26.033519999999999</v>
      </c>
    </row>
    <row r="107" spans="1:4" x14ac:dyDescent="0.25">
      <c r="A107">
        <v>0.2</v>
      </c>
      <c r="B107">
        <v>5</v>
      </c>
      <c r="C107">
        <v>29.642859999999999</v>
      </c>
    </row>
    <row r="108" spans="1:4" x14ac:dyDescent="0.25">
      <c r="A108">
        <v>0.2</v>
      </c>
      <c r="B108">
        <v>5</v>
      </c>
      <c r="C108">
        <v>39.185339999999997</v>
      </c>
    </row>
    <row r="109" spans="1:4" x14ac:dyDescent="0.25">
      <c r="A109">
        <v>0.2</v>
      </c>
      <c r="B109">
        <v>5</v>
      </c>
      <c r="C109">
        <v>35.784869999999998</v>
      </c>
    </row>
    <row r="110" spans="1:4" x14ac:dyDescent="0.25">
      <c r="A110">
        <v>0.2</v>
      </c>
      <c r="B110">
        <v>5</v>
      </c>
      <c r="C110">
        <v>46.50264</v>
      </c>
    </row>
    <row r="111" spans="1:4" x14ac:dyDescent="0.25">
      <c r="A111">
        <v>0.3</v>
      </c>
      <c r="B111">
        <v>5</v>
      </c>
      <c r="C111">
        <v>31.209150000000001</v>
      </c>
      <c r="D111">
        <v>1</v>
      </c>
    </row>
    <row r="112" spans="1:4" x14ac:dyDescent="0.25">
      <c r="A112">
        <v>0.3</v>
      </c>
      <c r="B112">
        <v>5</v>
      </c>
      <c r="C112">
        <v>42.395670000000003</v>
      </c>
      <c r="D112">
        <v>1</v>
      </c>
    </row>
    <row r="113" spans="1:4" x14ac:dyDescent="0.25">
      <c r="A113">
        <v>0.3</v>
      </c>
      <c r="B113">
        <v>5</v>
      </c>
      <c r="C113">
        <v>31.375579999999999</v>
      </c>
      <c r="D113">
        <v>1</v>
      </c>
    </row>
    <row r="114" spans="1:4" x14ac:dyDescent="0.25">
      <c r="A114">
        <v>0.3</v>
      </c>
      <c r="B114">
        <v>5</v>
      </c>
      <c r="C114">
        <v>25.879950000000001</v>
      </c>
    </row>
    <row r="115" spans="1:4" x14ac:dyDescent="0.25">
      <c r="A115">
        <v>0.3</v>
      </c>
      <c r="B115">
        <v>5</v>
      </c>
      <c r="C115">
        <v>12.704079999999999</v>
      </c>
    </row>
    <row r="116" spans="1:4" x14ac:dyDescent="0.25">
      <c r="A116">
        <v>0.3</v>
      </c>
      <c r="B116">
        <v>5</v>
      </c>
      <c r="C116">
        <v>24.8324</v>
      </c>
    </row>
    <row r="117" spans="1:4" x14ac:dyDescent="0.25">
      <c r="A117">
        <v>0.3</v>
      </c>
      <c r="B117">
        <v>5</v>
      </c>
      <c r="C117">
        <v>25.747979999999998</v>
      </c>
    </row>
    <row r="118" spans="1:4" x14ac:dyDescent="0.25">
      <c r="A118">
        <v>0.3</v>
      </c>
      <c r="B118">
        <v>5</v>
      </c>
      <c r="C118">
        <v>38.418190000000003</v>
      </c>
    </row>
    <row r="119" spans="1:4" x14ac:dyDescent="0.25">
      <c r="A119">
        <v>0.3</v>
      </c>
      <c r="B119">
        <v>5</v>
      </c>
      <c r="C119">
        <v>38.186369999999997</v>
      </c>
    </row>
    <row r="120" spans="1:4" x14ac:dyDescent="0.25">
      <c r="A120">
        <v>0.3</v>
      </c>
      <c r="B120">
        <v>5</v>
      </c>
      <c r="C120">
        <v>44.463970000000003</v>
      </c>
    </row>
    <row r="121" spans="1:4" x14ac:dyDescent="0.25">
      <c r="A121">
        <v>0.4</v>
      </c>
      <c r="B121">
        <v>5</v>
      </c>
      <c r="C121">
        <v>25.228760000000001</v>
      </c>
      <c r="D121">
        <v>1</v>
      </c>
    </row>
    <row r="122" spans="1:4" x14ac:dyDescent="0.25">
      <c r="A122">
        <v>0.4</v>
      </c>
      <c r="B122">
        <v>5</v>
      </c>
      <c r="C122">
        <v>37.408549999999998</v>
      </c>
      <c r="D122">
        <v>1</v>
      </c>
    </row>
    <row r="123" spans="1:4" x14ac:dyDescent="0.25">
      <c r="A123">
        <v>0.4</v>
      </c>
      <c r="B123">
        <v>5</v>
      </c>
      <c r="C123">
        <v>30.20608</v>
      </c>
      <c r="D123">
        <v>1</v>
      </c>
    </row>
    <row r="124" spans="1:4" x14ac:dyDescent="0.25">
      <c r="A124">
        <v>0.4</v>
      </c>
      <c r="B124">
        <v>5</v>
      </c>
      <c r="C124">
        <v>23.89547</v>
      </c>
    </row>
    <row r="125" spans="1:4" x14ac:dyDescent="0.25">
      <c r="A125">
        <v>0.4</v>
      </c>
      <c r="B125">
        <v>5</v>
      </c>
      <c r="C125">
        <v>12.448980000000001</v>
      </c>
    </row>
    <row r="126" spans="1:4" x14ac:dyDescent="0.25">
      <c r="A126">
        <v>0.4</v>
      </c>
      <c r="B126">
        <v>5</v>
      </c>
      <c r="C126">
        <v>24.078209999999999</v>
      </c>
    </row>
    <row r="127" spans="1:4" x14ac:dyDescent="0.25">
      <c r="A127">
        <v>0.4</v>
      </c>
      <c r="B127">
        <v>5</v>
      </c>
      <c r="C127">
        <v>24.51482</v>
      </c>
    </row>
    <row r="128" spans="1:4" x14ac:dyDescent="0.25">
      <c r="A128">
        <v>0.4</v>
      </c>
      <c r="B128">
        <v>5</v>
      </c>
      <c r="C128">
        <v>31.28988</v>
      </c>
    </row>
    <row r="129" spans="1:4" x14ac:dyDescent="0.25">
      <c r="A129">
        <v>0.4</v>
      </c>
      <c r="B129">
        <v>5</v>
      </c>
      <c r="C129">
        <v>34.52158</v>
      </c>
    </row>
    <row r="130" spans="1:4" x14ac:dyDescent="0.25">
      <c r="A130">
        <v>0.4</v>
      </c>
      <c r="B130">
        <v>5</v>
      </c>
      <c r="C130">
        <v>47.205620000000003</v>
      </c>
    </row>
    <row r="131" spans="1:4" x14ac:dyDescent="0.25">
      <c r="A131">
        <v>0.5</v>
      </c>
      <c r="B131">
        <v>5</v>
      </c>
      <c r="C131">
        <v>31.143789999999999</v>
      </c>
      <c r="D131">
        <v>1</v>
      </c>
    </row>
    <row r="132" spans="1:4" x14ac:dyDescent="0.25">
      <c r="A132">
        <v>0.5</v>
      </c>
      <c r="B132">
        <v>5</v>
      </c>
      <c r="C132">
        <v>49.325090000000003</v>
      </c>
      <c r="D132">
        <v>1</v>
      </c>
    </row>
    <row r="133" spans="1:4" x14ac:dyDescent="0.25">
      <c r="A133">
        <v>0.5</v>
      </c>
      <c r="B133">
        <v>5</v>
      </c>
      <c r="C133">
        <v>35.476559999999999</v>
      </c>
      <c r="D133">
        <v>1</v>
      </c>
    </row>
    <row r="134" spans="1:4" x14ac:dyDescent="0.25">
      <c r="A134">
        <v>0.5</v>
      </c>
      <c r="B134">
        <v>5</v>
      </c>
      <c r="C134">
        <v>26.302569999999999</v>
      </c>
    </row>
    <row r="135" spans="1:4" x14ac:dyDescent="0.25">
      <c r="A135">
        <v>0.5</v>
      </c>
      <c r="B135">
        <v>5</v>
      </c>
      <c r="C135">
        <v>10.86735</v>
      </c>
    </row>
    <row r="136" spans="1:4" x14ac:dyDescent="0.25">
      <c r="A136">
        <v>0.5</v>
      </c>
      <c r="B136">
        <v>5</v>
      </c>
      <c r="C136">
        <v>25</v>
      </c>
    </row>
    <row r="137" spans="1:4" x14ac:dyDescent="0.25">
      <c r="A137">
        <v>0.5</v>
      </c>
      <c r="B137">
        <v>5</v>
      </c>
      <c r="C137">
        <v>24.319410000000001</v>
      </c>
    </row>
    <row r="138" spans="1:4" x14ac:dyDescent="0.25">
      <c r="A138">
        <v>0.5</v>
      </c>
      <c r="B138">
        <v>5</v>
      </c>
      <c r="C138">
        <v>32.21996</v>
      </c>
    </row>
    <row r="139" spans="1:4" x14ac:dyDescent="0.25">
      <c r="A139">
        <v>0.5</v>
      </c>
      <c r="B139">
        <v>5</v>
      </c>
      <c r="C139">
        <v>37.66104</v>
      </c>
    </row>
    <row r="140" spans="1:4" x14ac:dyDescent="0.25">
      <c r="A140">
        <v>0.5</v>
      </c>
      <c r="B140">
        <v>5</v>
      </c>
      <c r="C140">
        <v>39.630929999999999</v>
      </c>
    </row>
    <row r="141" spans="1:4" x14ac:dyDescent="0.25">
      <c r="A141">
        <v>0.6</v>
      </c>
      <c r="B141">
        <v>5</v>
      </c>
      <c r="C141">
        <v>28.823530000000002</v>
      </c>
      <c r="D141">
        <v>1</v>
      </c>
    </row>
    <row r="142" spans="1:4" x14ac:dyDescent="0.25">
      <c r="A142">
        <v>0.6</v>
      </c>
      <c r="B142">
        <v>5</v>
      </c>
      <c r="C142">
        <v>48.268929999999997</v>
      </c>
      <c r="D142">
        <v>1</v>
      </c>
    </row>
    <row r="143" spans="1:4" x14ac:dyDescent="0.25">
      <c r="A143">
        <v>0.6</v>
      </c>
      <c r="B143">
        <v>5</v>
      </c>
      <c r="C143">
        <v>26.810919999999999</v>
      </c>
      <c r="D143">
        <v>1</v>
      </c>
    </row>
    <row r="144" spans="1:4" x14ac:dyDescent="0.25">
      <c r="A144">
        <v>0.6</v>
      </c>
      <c r="B144">
        <v>5</v>
      </c>
      <c r="C144">
        <v>23.31972</v>
      </c>
    </row>
    <row r="145" spans="1:4" x14ac:dyDescent="0.25">
      <c r="A145">
        <v>0.6</v>
      </c>
      <c r="B145">
        <v>5</v>
      </c>
      <c r="C145">
        <v>9.8724500000000006</v>
      </c>
    </row>
    <row r="146" spans="1:4" x14ac:dyDescent="0.25">
      <c r="A146">
        <v>0.6</v>
      </c>
      <c r="B146">
        <v>5</v>
      </c>
      <c r="C146">
        <v>23.687149999999999</v>
      </c>
    </row>
    <row r="147" spans="1:4" x14ac:dyDescent="0.25">
      <c r="A147">
        <v>0.6</v>
      </c>
      <c r="B147">
        <v>5</v>
      </c>
      <c r="C147">
        <v>23.429919999999999</v>
      </c>
    </row>
    <row r="148" spans="1:4" x14ac:dyDescent="0.25">
      <c r="A148">
        <v>0.6</v>
      </c>
      <c r="B148">
        <v>5</v>
      </c>
      <c r="C148">
        <v>28.764430000000001</v>
      </c>
    </row>
    <row r="149" spans="1:4" x14ac:dyDescent="0.25">
      <c r="A149">
        <v>0.6</v>
      </c>
      <c r="B149">
        <v>5</v>
      </c>
      <c r="C149">
        <v>31.457159999999998</v>
      </c>
    </row>
    <row r="150" spans="1:4" x14ac:dyDescent="0.25">
      <c r="A150">
        <v>0.6</v>
      </c>
      <c r="B150">
        <v>5</v>
      </c>
      <c r="C150">
        <v>32.688929999999999</v>
      </c>
    </row>
    <row r="151" spans="1:4" x14ac:dyDescent="0.25">
      <c r="A151">
        <v>0.2</v>
      </c>
      <c r="B151">
        <v>6</v>
      </c>
      <c r="C151">
        <v>30.006540000000001</v>
      </c>
    </row>
    <row r="152" spans="1:4" x14ac:dyDescent="0.25">
      <c r="A152">
        <v>0.2</v>
      </c>
      <c r="B152">
        <v>6</v>
      </c>
      <c r="C152">
        <v>41.761980000000001</v>
      </c>
      <c r="D152">
        <v>1</v>
      </c>
    </row>
    <row r="153" spans="1:4" x14ac:dyDescent="0.25">
      <c r="A153">
        <v>0.2</v>
      </c>
      <c r="B153">
        <v>6</v>
      </c>
      <c r="C153">
        <v>29.314789999999999</v>
      </c>
      <c r="D153">
        <v>1</v>
      </c>
    </row>
    <row r="154" spans="1:4" x14ac:dyDescent="0.25">
      <c r="A154">
        <v>0.2</v>
      </c>
      <c r="B154">
        <v>6</v>
      </c>
      <c r="C154">
        <v>37.472439999999999</v>
      </c>
    </row>
    <row r="155" spans="1:4" x14ac:dyDescent="0.25">
      <c r="A155">
        <v>0.2</v>
      </c>
      <c r="B155">
        <v>6</v>
      </c>
      <c r="C155">
        <v>12.525510000000001</v>
      </c>
    </row>
    <row r="156" spans="1:4" x14ac:dyDescent="0.25">
      <c r="A156">
        <v>0.2</v>
      </c>
      <c r="B156">
        <v>6</v>
      </c>
      <c r="C156">
        <v>25.111730000000001</v>
      </c>
    </row>
    <row r="157" spans="1:4" x14ac:dyDescent="0.25">
      <c r="A157">
        <v>0.2</v>
      </c>
      <c r="B157">
        <v>6</v>
      </c>
      <c r="C157">
        <v>23.605119999999999</v>
      </c>
    </row>
    <row r="158" spans="1:4" x14ac:dyDescent="0.25">
      <c r="A158">
        <v>0.2</v>
      </c>
      <c r="B158">
        <v>6</v>
      </c>
      <c r="C158">
        <v>36.816020000000002</v>
      </c>
    </row>
    <row r="159" spans="1:4" x14ac:dyDescent="0.25">
      <c r="A159">
        <v>0.2</v>
      </c>
      <c r="B159">
        <v>6</v>
      </c>
      <c r="C159">
        <v>33.652279999999998</v>
      </c>
    </row>
    <row r="160" spans="1:4" x14ac:dyDescent="0.25">
      <c r="A160">
        <v>0.2</v>
      </c>
      <c r="B160">
        <v>6</v>
      </c>
      <c r="C160">
        <v>45.395429999999998</v>
      </c>
    </row>
    <row r="161" spans="1:4" x14ac:dyDescent="0.25">
      <c r="A161">
        <v>0.3</v>
      </c>
      <c r="B161">
        <v>6</v>
      </c>
      <c r="C161">
        <v>30.006540000000001</v>
      </c>
    </row>
    <row r="162" spans="1:4" x14ac:dyDescent="0.25">
      <c r="A162">
        <v>0.3</v>
      </c>
      <c r="B162">
        <v>6</v>
      </c>
      <c r="C162">
        <v>38.768680000000003</v>
      </c>
      <c r="D162">
        <v>1</v>
      </c>
    </row>
    <row r="163" spans="1:4" x14ac:dyDescent="0.25">
      <c r="A163">
        <v>0.3</v>
      </c>
      <c r="B163">
        <v>6</v>
      </c>
      <c r="C163">
        <v>30.92221</v>
      </c>
      <c r="D163">
        <v>1</v>
      </c>
    </row>
    <row r="164" spans="1:4" x14ac:dyDescent="0.25">
      <c r="A164">
        <v>0.3</v>
      </c>
      <c r="B164">
        <v>6</v>
      </c>
      <c r="C164">
        <v>35.343000000000004</v>
      </c>
    </row>
    <row r="165" spans="1:4" x14ac:dyDescent="0.25">
      <c r="A165">
        <v>0.3</v>
      </c>
      <c r="B165">
        <v>6</v>
      </c>
      <c r="C165">
        <v>13.545920000000001</v>
      </c>
    </row>
    <row r="166" spans="1:4" x14ac:dyDescent="0.25">
      <c r="A166">
        <v>0.3</v>
      </c>
      <c r="B166">
        <v>6</v>
      </c>
      <c r="C166">
        <v>24.636869999999998</v>
      </c>
    </row>
    <row r="167" spans="1:4" x14ac:dyDescent="0.25">
      <c r="A167">
        <v>0.3</v>
      </c>
      <c r="B167">
        <v>6</v>
      </c>
      <c r="C167">
        <v>22.493259999999999</v>
      </c>
    </row>
    <row r="168" spans="1:4" x14ac:dyDescent="0.25">
      <c r="A168">
        <v>0.3</v>
      </c>
      <c r="B168">
        <v>6</v>
      </c>
      <c r="C168">
        <v>34.46707</v>
      </c>
    </row>
    <row r="169" spans="1:4" x14ac:dyDescent="0.25">
      <c r="A169">
        <v>0.3</v>
      </c>
      <c r="B169">
        <v>6</v>
      </c>
      <c r="C169">
        <v>33.614759999999997</v>
      </c>
    </row>
    <row r="170" spans="1:4" x14ac:dyDescent="0.25">
      <c r="A170">
        <v>0.3</v>
      </c>
      <c r="B170">
        <v>6</v>
      </c>
      <c r="C170">
        <v>46.854129999999998</v>
      </c>
    </row>
    <row r="171" spans="1:4" x14ac:dyDescent="0.25">
      <c r="A171">
        <v>0.4</v>
      </c>
      <c r="B171">
        <v>6</v>
      </c>
      <c r="C171">
        <v>30.006540000000001</v>
      </c>
    </row>
    <row r="172" spans="1:4" x14ac:dyDescent="0.25">
      <c r="A172">
        <v>0.4</v>
      </c>
      <c r="B172">
        <v>6</v>
      </c>
      <c r="C172">
        <v>34.137039999999999</v>
      </c>
      <c r="D172">
        <v>1</v>
      </c>
    </row>
    <row r="173" spans="1:4" x14ac:dyDescent="0.25">
      <c r="A173">
        <v>0.4</v>
      </c>
      <c r="B173">
        <v>6</v>
      </c>
      <c r="C173">
        <v>33.750639999999997</v>
      </c>
      <c r="D173">
        <v>1</v>
      </c>
    </row>
    <row r="174" spans="1:4" x14ac:dyDescent="0.25">
      <c r="A174">
        <v>0.4</v>
      </c>
      <c r="B174">
        <v>6</v>
      </c>
      <c r="C174">
        <v>31.173950000000001</v>
      </c>
    </row>
    <row r="175" spans="1:4" x14ac:dyDescent="0.25">
      <c r="A175">
        <v>0.4</v>
      </c>
      <c r="B175">
        <v>6</v>
      </c>
      <c r="C175">
        <v>12.755100000000001</v>
      </c>
    </row>
    <row r="176" spans="1:4" x14ac:dyDescent="0.25">
      <c r="A176">
        <v>0.4</v>
      </c>
      <c r="B176">
        <v>6</v>
      </c>
      <c r="C176">
        <v>24.078209999999999</v>
      </c>
    </row>
    <row r="177" spans="1:4" x14ac:dyDescent="0.25">
      <c r="A177">
        <v>0.4</v>
      </c>
      <c r="B177">
        <v>6</v>
      </c>
      <c r="C177">
        <v>23.766850000000002</v>
      </c>
    </row>
    <row r="178" spans="1:4" x14ac:dyDescent="0.25">
      <c r="A178">
        <v>0.4</v>
      </c>
      <c r="B178">
        <v>6</v>
      </c>
      <c r="C178">
        <v>31.84657</v>
      </c>
    </row>
    <row r="179" spans="1:4" x14ac:dyDescent="0.25">
      <c r="A179">
        <v>0.4</v>
      </c>
      <c r="B179">
        <v>6</v>
      </c>
      <c r="C179">
        <v>31.300809999999998</v>
      </c>
    </row>
    <row r="180" spans="1:4" x14ac:dyDescent="0.25">
      <c r="A180">
        <v>0.4</v>
      </c>
      <c r="B180">
        <v>6</v>
      </c>
      <c r="C180">
        <v>38.629170000000002</v>
      </c>
    </row>
    <row r="181" spans="1:4" x14ac:dyDescent="0.25">
      <c r="A181">
        <v>0.5</v>
      </c>
      <c r="B181">
        <v>6</v>
      </c>
      <c r="C181">
        <v>30.006540000000001</v>
      </c>
    </row>
    <row r="182" spans="1:4" x14ac:dyDescent="0.25">
      <c r="A182">
        <v>0.5</v>
      </c>
      <c r="B182">
        <v>6</v>
      </c>
      <c r="C182">
        <v>43.116950000000003</v>
      </c>
      <c r="D182">
        <v>1</v>
      </c>
    </row>
    <row r="183" spans="1:4" x14ac:dyDescent="0.25">
      <c r="A183">
        <v>0.5</v>
      </c>
      <c r="B183">
        <v>6</v>
      </c>
      <c r="C183">
        <v>32.668729999999996</v>
      </c>
      <c r="D183">
        <v>1</v>
      </c>
    </row>
    <row r="184" spans="1:4" x14ac:dyDescent="0.25">
      <c r="A184">
        <v>0.5</v>
      </c>
      <c r="B184">
        <v>6</v>
      </c>
      <c r="C184">
        <v>36.122909999999997</v>
      </c>
    </row>
    <row r="185" spans="1:4" x14ac:dyDescent="0.25">
      <c r="A185">
        <v>0.5</v>
      </c>
      <c r="B185">
        <v>6</v>
      </c>
      <c r="C185">
        <v>11.122450000000001</v>
      </c>
    </row>
    <row r="186" spans="1:4" x14ac:dyDescent="0.25">
      <c r="A186">
        <v>0.5</v>
      </c>
      <c r="B186">
        <v>6</v>
      </c>
      <c r="C186">
        <v>25.670390000000001</v>
      </c>
    </row>
    <row r="187" spans="1:4" x14ac:dyDescent="0.25">
      <c r="A187">
        <v>0.5</v>
      </c>
      <c r="B187">
        <v>6</v>
      </c>
      <c r="C187">
        <v>27.513480000000001</v>
      </c>
    </row>
    <row r="188" spans="1:4" x14ac:dyDescent="0.25">
      <c r="A188">
        <v>0.5</v>
      </c>
      <c r="B188">
        <v>6</v>
      </c>
      <c r="C188">
        <v>34.222670000000001</v>
      </c>
    </row>
    <row r="189" spans="1:4" x14ac:dyDescent="0.25">
      <c r="A189">
        <v>0.5</v>
      </c>
      <c r="B189">
        <v>6</v>
      </c>
      <c r="C189">
        <v>33.733580000000003</v>
      </c>
    </row>
    <row r="190" spans="1:4" x14ac:dyDescent="0.25">
      <c r="A190">
        <v>0.5</v>
      </c>
      <c r="B190">
        <v>6</v>
      </c>
      <c r="C190">
        <v>37.346220000000002</v>
      </c>
    </row>
    <row r="191" spans="1:4" x14ac:dyDescent="0.25">
      <c r="A191">
        <v>0.6</v>
      </c>
      <c r="B191">
        <v>6</v>
      </c>
      <c r="C191">
        <v>30.006540000000001</v>
      </c>
    </row>
    <row r="192" spans="1:4" x14ac:dyDescent="0.25">
      <c r="A192">
        <v>0.6</v>
      </c>
      <c r="B192">
        <v>6</v>
      </c>
      <c r="C192">
        <v>40.288510000000002</v>
      </c>
      <c r="D192">
        <v>1</v>
      </c>
    </row>
    <row r="193" spans="1:4" x14ac:dyDescent="0.25">
      <c r="A193">
        <v>0.6</v>
      </c>
      <c r="B193">
        <v>6</v>
      </c>
      <c r="C193">
        <v>25.38897</v>
      </c>
      <c r="D193">
        <v>1</v>
      </c>
    </row>
    <row r="194" spans="1:4" x14ac:dyDescent="0.25">
      <c r="A194">
        <v>0.6</v>
      </c>
      <c r="B194">
        <v>6</v>
      </c>
      <c r="C194">
        <v>20.14292</v>
      </c>
    </row>
    <row r="195" spans="1:4" x14ac:dyDescent="0.25">
      <c r="A195">
        <v>0.6</v>
      </c>
      <c r="B195">
        <v>6</v>
      </c>
      <c r="C195">
        <v>9.9744899999999994</v>
      </c>
    </row>
    <row r="196" spans="1:4" x14ac:dyDescent="0.25">
      <c r="A196">
        <v>0.6</v>
      </c>
      <c r="B196">
        <v>6</v>
      </c>
      <c r="C196">
        <v>23.016760000000001</v>
      </c>
    </row>
    <row r="197" spans="1:4" x14ac:dyDescent="0.25">
      <c r="A197">
        <v>0.6</v>
      </c>
      <c r="B197">
        <v>6</v>
      </c>
      <c r="C197">
        <v>21.792449999999999</v>
      </c>
    </row>
    <row r="198" spans="1:4" x14ac:dyDescent="0.25">
      <c r="A198">
        <v>0.6</v>
      </c>
      <c r="B198">
        <v>6</v>
      </c>
      <c r="C198">
        <v>26.84318</v>
      </c>
    </row>
    <row r="199" spans="1:4" x14ac:dyDescent="0.25">
      <c r="A199">
        <v>0.6</v>
      </c>
      <c r="B199">
        <v>6</v>
      </c>
      <c r="C199">
        <v>30.187619999999999</v>
      </c>
    </row>
    <row r="200" spans="1:4" x14ac:dyDescent="0.25">
      <c r="A200">
        <v>0.6</v>
      </c>
      <c r="B200">
        <v>6</v>
      </c>
      <c r="C200">
        <v>32.319859999999998</v>
      </c>
    </row>
    <row r="201" spans="1:4" x14ac:dyDescent="0.25">
      <c r="A201">
        <v>0.2</v>
      </c>
      <c r="B201">
        <v>7</v>
      </c>
      <c r="C201">
        <v>30.006540000000001</v>
      </c>
    </row>
    <row r="202" spans="1:4" x14ac:dyDescent="0.25">
      <c r="A202">
        <v>0.2</v>
      </c>
      <c r="B202">
        <v>7</v>
      </c>
      <c r="C202">
        <v>33.477589999999999</v>
      </c>
      <c r="D202">
        <v>1</v>
      </c>
    </row>
    <row r="203" spans="1:4" x14ac:dyDescent="0.25">
      <c r="A203">
        <v>0.2</v>
      </c>
      <c r="B203">
        <v>7</v>
      </c>
      <c r="C203">
        <v>28.81504</v>
      </c>
      <c r="D203">
        <v>1</v>
      </c>
    </row>
    <row r="204" spans="1:4" x14ac:dyDescent="0.25">
      <c r="A204">
        <v>0.2</v>
      </c>
      <c r="B204">
        <v>7</v>
      </c>
      <c r="C204">
        <v>34.761130000000001</v>
      </c>
    </row>
    <row r="205" spans="1:4" x14ac:dyDescent="0.25">
      <c r="A205">
        <v>0.2</v>
      </c>
      <c r="B205">
        <v>7</v>
      </c>
      <c r="C205">
        <v>11.6033165</v>
      </c>
    </row>
    <row r="206" spans="1:4" x14ac:dyDescent="0.25">
      <c r="A206">
        <v>0.2</v>
      </c>
      <c r="B206">
        <v>7</v>
      </c>
      <c r="C206">
        <v>24.5195525</v>
      </c>
    </row>
    <row r="207" spans="1:4" x14ac:dyDescent="0.25">
      <c r="A207">
        <v>0.2</v>
      </c>
      <c r="B207">
        <v>7</v>
      </c>
      <c r="C207">
        <v>26.90701</v>
      </c>
    </row>
    <row r="208" spans="1:4" x14ac:dyDescent="0.25">
      <c r="A208">
        <v>0.2</v>
      </c>
      <c r="B208">
        <v>7</v>
      </c>
      <c r="C208">
        <v>35.81127</v>
      </c>
    </row>
    <row r="209" spans="1:4" x14ac:dyDescent="0.25">
      <c r="A209">
        <v>0.2</v>
      </c>
      <c r="B209">
        <v>7</v>
      </c>
      <c r="C209">
        <v>31.000630000000001</v>
      </c>
    </row>
    <row r="210" spans="1:4" x14ac:dyDescent="0.25">
      <c r="A210">
        <v>0.2</v>
      </c>
      <c r="B210">
        <v>7</v>
      </c>
      <c r="C210">
        <v>39.947279999999999</v>
      </c>
    </row>
    <row r="211" spans="1:4" x14ac:dyDescent="0.25">
      <c r="A211">
        <v>0.3</v>
      </c>
      <c r="B211">
        <v>7</v>
      </c>
      <c r="C211">
        <v>30.006540000000001</v>
      </c>
    </row>
    <row r="212" spans="1:4" x14ac:dyDescent="0.25">
      <c r="A212">
        <v>0.3</v>
      </c>
      <c r="B212">
        <v>7</v>
      </c>
      <c r="C212">
        <v>33.745489999999997</v>
      </c>
      <c r="D212">
        <v>1</v>
      </c>
    </row>
    <row r="213" spans="1:4" x14ac:dyDescent="0.25">
      <c r="A213">
        <v>0.3</v>
      </c>
      <c r="B213">
        <v>7</v>
      </c>
      <c r="C213">
        <v>31.117979999999999</v>
      </c>
      <c r="D213">
        <v>1</v>
      </c>
    </row>
    <row r="214" spans="1:4" x14ac:dyDescent="0.25">
      <c r="A214">
        <v>0.3</v>
      </c>
      <c r="B214">
        <v>7</v>
      </c>
      <c r="C214">
        <v>37.603099999999998</v>
      </c>
    </row>
    <row r="215" spans="1:4" x14ac:dyDescent="0.25">
      <c r="A215">
        <v>0.3</v>
      </c>
      <c r="B215">
        <v>7</v>
      </c>
      <c r="C215">
        <v>11.6033165</v>
      </c>
    </row>
    <row r="216" spans="1:4" x14ac:dyDescent="0.25">
      <c r="A216">
        <v>0.3</v>
      </c>
      <c r="B216">
        <v>7</v>
      </c>
      <c r="C216">
        <v>24.5195525</v>
      </c>
    </row>
    <row r="217" spans="1:4" x14ac:dyDescent="0.25">
      <c r="A217">
        <v>0.3</v>
      </c>
      <c r="B217">
        <v>7</v>
      </c>
      <c r="C217">
        <v>29.919139999999999</v>
      </c>
    </row>
    <row r="218" spans="1:4" x14ac:dyDescent="0.25">
      <c r="A218">
        <v>0.3</v>
      </c>
      <c r="B218">
        <v>7</v>
      </c>
      <c r="C218">
        <v>34.983029999999999</v>
      </c>
    </row>
    <row r="219" spans="1:4" x14ac:dyDescent="0.25">
      <c r="A219">
        <v>0.3</v>
      </c>
      <c r="B219">
        <v>7</v>
      </c>
      <c r="C219">
        <v>34.634149999999998</v>
      </c>
    </row>
    <row r="220" spans="1:4" x14ac:dyDescent="0.25">
      <c r="A220">
        <v>0.3</v>
      </c>
      <c r="B220">
        <v>7</v>
      </c>
      <c r="C220">
        <v>40.316339999999997</v>
      </c>
    </row>
    <row r="221" spans="1:4" x14ac:dyDescent="0.25">
      <c r="A221">
        <v>0.4</v>
      </c>
      <c r="B221">
        <v>7</v>
      </c>
      <c r="C221">
        <v>30.006540000000001</v>
      </c>
    </row>
    <row r="222" spans="1:4" x14ac:dyDescent="0.25">
      <c r="A222">
        <v>0.4</v>
      </c>
      <c r="B222">
        <v>7</v>
      </c>
      <c r="C222">
        <v>37.429160000000003</v>
      </c>
      <c r="D222">
        <v>1</v>
      </c>
    </row>
    <row r="223" spans="1:4" x14ac:dyDescent="0.25">
      <c r="A223">
        <v>0.4</v>
      </c>
      <c r="B223">
        <v>7</v>
      </c>
      <c r="C223">
        <v>32.019579999999998</v>
      </c>
      <c r="D223">
        <v>1</v>
      </c>
    </row>
    <row r="224" spans="1:4" x14ac:dyDescent="0.25">
      <c r="A224">
        <v>0.4</v>
      </c>
      <c r="B224">
        <v>7</v>
      </c>
      <c r="C224">
        <v>26.578199999999999</v>
      </c>
    </row>
    <row r="225" spans="1:4" x14ac:dyDescent="0.25">
      <c r="A225">
        <v>0.4</v>
      </c>
      <c r="B225">
        <v>7</v>
      </c>
      <c r="C225">
        <v>11.6033165</v>
      </c>
    </row>
    <row r="226" spans="1:4" x14ac:dyDescent="0.25">
      <c r="A226">
        <v>0.4</v>
      </c>
      <c r="B226">
        <v>7</v>
      </c>
      <c r="C226">
        <v>24.5195525</v>
      </c>
    </row>
    <row r="227" spans="1:4" x14ac:dyDescent="0.25">
      <c r="A227">
        <v>0.4</v>
      </c>
      <c r="B227">
        <v>7</v>
      </c>
      <c r="C227">
        <v>24.885439999999999</v>
      </c>
    </row>
    <row r="228" spans="1:4" x14ac:dyDescent="0.25">
      <c r="A228">
        <v>0.4</v>
      </c>
      <c r="B228">
        <v>7</v>
      </c>
      <c r="C228">
        <v>27.91582</v>
      </c>
    </row>
    <row r="229" spans="1:4" x14ac:dyDescent="0.25">
      <c r="A229">
        <v>0.4</v>
      </c>
      <c r="B229">
        <v>7</v>
      </c>
      <c r="C229">
        <v>31.707319999999999</v>
      </c>
    </row>
    <row r="230" spans="1:4" x14ac:dyDescent="0.25">
      <c r="A230">
        <v>0.4</v>
      </c>
      <c r="B230">
        <v>7</v>
      </c>
      <c r="C230">
        <v>36.889279999999999</v>
      </c>
    </row>
    <row r="231" spans="1:4" x14ac:dyDescent="0.25">
      <c r="A231">
        <v>0.5</v>
      </c>
      <c r="B231">
        <v>7</v>
      </c>
      <c r="C231">
        <v>30.006540000000001</v>
      </c>
    </row>
    <row r="232" spans="1:4" x14ac:dyDescent="0.25">
      <c r="A232">
        <v>0.5</v>
      </c>
      <c r="B232">
        <v>7</v>
      </c>
      <c r="C232">
        <v>36.584229999999998</v>
      </c>
      <c r="D232">
        <v>1</v>
      </c>
    </row>
    <row r="233" spans="1:4" x14ac:dyDescent="0.25">
      <c r="A233">
        <v>0.5</v>
      </c>
      <c r="B233">
        <v>7</v>
      </c>
      <c r="C233">
        <v>30.036059999999999</v>
      </c>
      <c r="D233">
        <v>1</v>
      </c>
    </row>
    <row r="234" spans="1:4" x14ac:dyDescent="0.25">
      <c r="A234">
        <v>0.5</v>
      </c>
      <c r="B234">
        <v>7</v>
      </c>
      <c r="C234">
        <v>36.002450000000003</v>
      </c>
    </row>
    <row r="235" spans="1:4" x14ac:dyDescent="0.25">
      <c r="A235">
        <v>0.5</v>
      </c>
      <c r="B235">
        <v>7</v>
      </c>
      <c r="C235">
        <v>11.6033165</v>
      </c>
    </row>
    <row r="236" spans="1:4" x14ac:dyDescent="0.25">
      <c r="A236">
        <v>0.5</v>
      </c>
      <c r="B236">
        <v>7</v>
      </c>
      <c r="C236">
        <v>24.5195525</v>
      </c>
    </row>
    <row r="237" spans="1:4" x14ac:dyDescent="0.25">
      <c r="A237">
        <v>0.5</v>
      </c>
      <c r="B237">
        <v>7</v>
      </c>
      <c r="C237">
        <v>27.877359999999999</v>
      </c>
    </row>
    <row r="238" spans="1:4" x14ac:dyDescent="0.25">
      <c r="A238">
        <v>0.5</v>
      </c>
      <c r="B238">
        <v>7</v>
      </c>
      <c r="C238">
        <v>33.842500000000001</v>
      </c>
    </row>
    <row r="239" spans="1:4" x14ac:dyDescent="0.25">
      <c r="A239">
        <v>0.5</v>
      </c>
      <c r="B239">
        <v>7</v>
      </c>
      <c r="C239">
        <v>31.538460000000001</v>
      </c>
    </row>
    <row r="240" spans="1:4" x14ac:dyDescent="0.25">
      <c r="A240">
        <v>0.5</v>
      </c>
      <c r="B240">
        <v>7</v>
      </c>
      <c r="C240">
        <v>34.956060000000001</v>
      </c>
    </row>
    <row r="241" spans="1:4" x14ac:dyDescent="0.25">
      <c r="A241">
        <v>0.6</v>
      </c>
      <c r="B241">
        <v>7</v>
      </c>
      <c r="C241">
        <v>30.006540000000001</v>
      </c>
    </row>
    <row r="242" spans="1:4" x14ac:dyDescent="0.25">
      <c r="A242">
        <v>0.6</v>
      </c>
      <c r="B242">
        <v>7</v>
      </c>
      <c r="C242">
        <v>36.213290000000001</v>
      </c>
      <c r="D242">
        <v>1</v>
      </c>
    </row>
    <row r="243" spans="1:4" x14ac:dyDescent="0.25">
      <c r="A243">
        <v>0.6</v>
      </c>
      <c r="B243">
        <v>7</v>
      </c>
      <c r="C243">
        <v>25.476559999999999</v>
      </c>
      <c r="D243">
        <v>1</v>
      </c>
    </row>
    <row r="244" spans="1:4" x14ac:dyDescent="0.25">
      <c r="A244">
        <v>0.6</v>
      </c>
      <c r="B244">
        <v>7</v>
      </c>
      <c r="C244">
        <v>26.080030000000001</v>
      </c>
    </row>
    <row r="245" spans="1:4" x14ac:dyDescent="0.25">
      <c r="A245">
        <v>0.6</v>
      </c>
      <c r="B245">
        <v>7</v>
      </c>
      <c r="C245">
        <v>11.6033165</v>
      </c>
    </row>
    <row r="246" spans="1:4" x14ac:dyDescent="0.25">
      <c r="A246">
        <v>0.6</v>
      </c>
      <c r="B246">
        <v>7</v>
      </c>
      <c r="C246">
        <v>24.5195525</v>
      </c>
    </row>
    <row r="247" spans="1:4" x14ac:dyDescent="0.25">
      <c r="A247">
        <v>0.6</v>
      </c>
      <c r="B247">
        <v>7</v>
      </c>
      <c r="C247">
        <v>20.52561</v>
      </c>
    </row>
    <row r="248" spans="1:4" x14ac:dyDescent="0.25">
      <c r="A248">
        <v>0.6</v>
      </c>
      <c r="B248">
        <v>7</v>
      </c>
      <c r="C248">
        <v>26.74813</v>
      </c>
    </row>
    <row r="249" spans="1:4" x14ac:dyDescent="0.25">
      <c r="A249">
        <v>0.6</v>
      </c>
      <c r="B249">
        <v>7</v>
      </c>
      <c r="C249">
        <v>28.642900000000001</v>
      </c>
    </row>
    <row r="250" spans="1:4" x14ac:dyDescent="0.25">
      <c r="A250">
        <v>0.6</v>
      </c>
      <c r="B250">
        <v>7</v>
      </c>
      <c r="C250">
        <v>36.291739999999997</v>
      </c>
    </row>
  </sheetData>
  <autoFilter ref="A1:D250"/>
  <sortState ref="A1:D250">
    <sortCondition ref="B1:B250"/>
    <sortCondition ref="A1:A250"/>
  </sortState>
  <pageMargins left="0.7" right="0.7" top="0.75" bottom="0.75" header="0.3" footer="0.3"/>
  <drawing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"/>
  <sheetViews>
    <sheetView workbookViewId="0">
      <selection activeCell="O8" sqref="O8"/>
    </sheetView>
  </sheetViews>
  <sheetFormatPr defaultRowHeight="15" x14ac:dyDescent="0.25"/>
  <sheetData>
    <row r="1" spans="1:13" x14ac:dyDescent="0.25">
      <c r="A1">
        <v>0.2</v>
      </c>
      <c r="B1">
        <v>3</v>
      </c>
      <c r="C1">
        <v>27.320260000000001</v>
      </c>
    </row>
    <row r="2" spans="1:13" x14ac:dyDescent="0.25">
      <c r="A2">
        <v>0.2</v>
      </c>
      <c r="B2">
        <v>3</v>
      </c>
      <c r="C2">
        <v>33.946420000000003</v>
      </c>
      <c r="H2" t="s">
        <v>102</v>
      </c>
      <c r="I2" t="s">
        <v>103</v>
      </c>
      <c r="L2" t="s">
        <v>0</v>
      </c>
      <c r="M2" t="s">
        <v>103</v>
      </c>
    </row>
    <row r="3" spans="1:13" x14ac:dyDescent="0.25">
      <c r="A3">
        <v>0.2</v>
      </c>
      <c r="B3">
        <v>3</v>
      </c>
      <c r="C3">
        <v>30.077279999999998</v>
      </c>
      <c r="H3">
        <v>3</v>
      </c>
      <c r="I3">
        <f>AVERAGE(C3:C52)</f>
        <v>29.727118400000009</v>
      </c>
      <c r="L3">
        <v>0.2</v>
      </c>
      <c r="M3">
        <v>30.568210000000001</v>
      </c>
    </row>
    <row r="4" spans="1:13" x14ac:dyDescent="0.25">
      <c r="A4">
        <v>0.2</v>
      </c>
      <c r="B4">
        <v>3</v>
      </c>
      <c r="C4">
        <v>32.284610000000001</v>
      </c>
      <c r="H4">
        <v>4</v>
      </c>
      <c r="I4">
        <f>AVERAGE(C53:C102)</f>
        <v>28.822867599999984</v>
      </c>
      <c r="L4">
        <v>0.3</v>
      </c>
      <c r="M4">
        <v>30.167929999999998</v>
      </c>
    </row>
    <row r="5" spans="1:13" x14ac:dyDescent="0.25">
      <c r="A5">
        <v>0.2</v>
      </c>
      <c r="B5">
        <v>3</v>
      </c>
      <c r="C5">
        <v>11.96429</v>
      </c>
      <c r="H5">
        <v>5</v>
      </c>
      <c r="I5">
        <f>AVERAGE(C103:C152)</f>
        <v>30.775451400000005</v>
      </c>
      <c r="L5">
        <v>0.4</v>
      </c>
      <c r="M5">
        <v>30.20326</v>
      </c>
    </row>
    <row r="6" spans="1:13" x14ac:dyDescent="0.25">
      <c r="A6">
        <v>0.2</v>
      </c>
      <c r="B6">
        <v>3</v>
      </c>
      <c r="C6">
        <v>24.18994</v>
      </c>
      <c r="H6">
        <v>6</v>
      </c>
      <c r="I6">
        <f>AVERAGE(C153:C202)</f>
        <v>29.814466800000009</v>
      </c>
      <c r="L6">
        <v>0.5</v>
      </c>
      <c r="M6">
        <v>30.514050000000001</v>
      </c>
    </row>
    <row r="7" spans="1:13" x14ac:dyDescent="0.25">
      <c r="A7">
        <v>0.2</v>
      </c>
      <c r="B7">
        <v>3</v>
      </c>
      <c r="C7">
        <v>28.180589999999999</v>
      </c>
      <c r="H7">
        <v>7</v>
      </c>
      <c r="I7">
        <f>AVERAGE(C203:C252)</f>
        <v>28.556041562499999</v>
      </c>
      <c r="L7">
        <v>0.6</v>
      </c>
      <c r="M7">
        <v>26.146090000000001</v>
      </c>
    </row>
    <row r="8" spans="1:13" x14ac:dyDescent="0.25">
      <c r="A8">
        <v>0.2</v>
      </c>
      <c r="B8">
        <v>3</v>
      </c>
      <c r="C8">
        <v>31.622540000000001</v>
      </c>
    </row>
    <row r="9" spans="1:13" x14ac:dyDescent="0.25">
      <c r="A9">
        <v>0.2</v>
      </c>
      <c r="B9">
        <v>3</v>
      </c>
      <c r="C9">
        <v>37.64499</v>
      </c>
    </row>
    <row r="10" spans="1:13" x14ac:dyDescent="0.25">
      <c r="A10">
        <v>0.2</v>
      </c>
      <c r="B10">
        <v>3</v>
      </c>
      <c r="C10">
        <v>35.703560000000003</v>
      </c>
    </row>
    <row r="11" spans="1:13" x14ac:dyDescent="0.25">
      <c r="A11">
        <v>0.3</v>
      </c>
      <c r="B11">
        <v>3</v>
      </c>
      <c r="C11">
        <v>29.607839999999999</v>
      </c>
    </row>
    <row r="12" spans="1:13" x14ac:dyDescent="0.25">
      <c r="A12">
        <v>0.3</v>
      </c>
      <c r="B12">
        <v>3</v>
      </c>
      <c r="C12">
        <v>34.657389999999999</v>
      </c>
    </row>
    <row r="13" spans="1:13" x14ac:dyDescent="0.25">
      <c r="A13">
        <v>0.3</v>
      </c>
      <c r="B13">
        <v>3</v>
      </c>
      <c r="C13">
        <v>33.817619999999998</v>
      </c>
    </row>
    <row r="14" spans="1:13" x14ac:dyDescent="0.25">
      <c r="A14">
        <v>0.3</v>
      </c>
      <c r="B14">
        <v>3</v>
      </c>
      <c r="C14">
        <v>25.18375</v>
      </c>
    </row>
    <row r="15" spans="1:13" x14ac:dyDescent="0.25">
      <c r="A15">
        <v>0.3</v>
      </c>
      <c r="B15">
        <v>3</v>
      </c>
      <c r="C15">
        <v>11.93878</v>
      </c>
    </row>
    <row r="16" spans="1:13" x14ac:dyDescent="0.25">
      <c r="A16">
        <v>0.3</v>
      </c>
      <c r="B16">
        <v>3</v>
      </c>
      <c r="C16">
        <v>24.217880000000001</v>
      </c>
    </row>
    <row r="17" spans="1:3" x14ac:dyDescent="0.25">
      <c r="A17">
        <v>0.3</v>
      </c>
      <c r="B17">
        <v>3</v>
      </c>
      <c r="C17">
        <v>30.31671</v>
      </c>
    </row>
    <row r="18" spans="1:3" x14ac:dyDescent="0.25">
      <c r="A18">
        <v>0.3</v>
      </c>
      <c r="B18">
        <v>3</v>
      </c>
      <c r="C18">
        <v>32.532249999999998</v>
      </c>
    </row>
    <row r="19" spans="1:3" x14ac:dyDescent="0.25">
      <c r="A19">
        <v>0.3</v>
      </c>
      <c r="B19">
        <v>3</v>
      </c>
      <c r="C19">
        <v>43.971879999999999</v>
      </c>
    </row>
    <row r="20" spans="1:3" x14ac:dyDescent="0.25">
      <c r="A20">
        <v>0.3</v>
      </c>
      <c r="B20">
        <v>3</v>
      </c>
      <c r="C20">
        <v>32.070039999999999</v>
      </c>
    </row>
    <row r="21" spans="1:3" x14ac:dyDescent="0.25">
      <c r="A21">
        <v>0.4</v>
      </c>
      <c r="B21">
        <v>3</v>
      </c>
      <c r="C21">
        <v>30.228760000000001</v>
      </c>
    </row>
    <row r="22" spans="1:3" x14ac:dyDescent="0.25">
      <c r="A22">
        <v>0.4</v>
      </c>
      <c r="B22">
        <v>3</v>
      </c>
      <c r="C22">
        <v>33.668210000000002</v>
      </c>
    </row>
    <row r="23" spans="1:3" x14ac:dyDescent="0.25">
      <c r="A23">
        <v>0.4</v>
      </c>
      <c r="B23">
        <v>3</v>
      </c>
      <c r="C23">
        <v>32.086550000000003</v>
      </c>
    </row>
    <row r="24" spans="1:3" x14ac:dyDescent="0.25">
      <c r="A24">
        <v>0.4</v>
      </c>
      <c r="B24">
        <v>3</v>
      </c>
      <c r="C24">
        <v>26.933440000000001</v>
      </c>
    </row>
    <row r="25" spans="1:3" x14ac:dyDescent="0.25">
      <c r="A25">
        <v>0.4</v>
      </c>
      <c r="B25">
        <v>3</v>
      </c>
      <c r="C25">
        <v>11.147959999999999</v>
      </c>
    </row>
    <row r="26" spans="1:3" x14ac:dyDescent="0.25">
      <c r="A26">
        <v>0.4</v>
      </c>
      <c r="B26">
        <v>3</v>
      </c>
      <c r="C26">
        <v>24.804469999999998</v>
      </c>
    </row>
    <row r="27" spans="1:3" x14ac:dyDescent="0.25">
      <c r="A27">
        <v>0.4</v>
      </c>
      <c r="B27">
        <v>3</v>
      </c>
      <c r="C27">
        <v>31.260110000000001</v>
      </c>
    </row>
    <row r="28" spans="1:3" x14ac:dyDescent="0.25">
      <c r="A28">
        <v>0.4</v>
      </c>
      <c r="B28">
        <v>3</v>
      </c>
      <c r="C28">
        <v>33.672780000000003</v>
      </c>
    </row>
    <row r="29" spans="1:3" x14ac:dyDescent="0.25">
      <c r="A29">
        <v>0.4</v>
      </c>
      <c r="B29">
        <v>3</v>
      </c>
      <c r="C29">
        <v>46.678379999999997</v>
      </c>
    </row>
    <row r="30" spans="1:3" x14ac:dyDescent="0.25">
      <c r="A30">
        <v>0.4</v>
      </c>
      <c r="B30">
        <v>3</v>
      </c>
      <c r="C30">
        <v>35.80988</v>
      </c>
    </row>
    <row r="31" spans="1:3" x14ac:dyDescent="0.25">
      <c r="A31">
        <v>0.5</v>
      </c>
      <c r="B31">
        <v>3</v>
      </c>
      <c r="C31">
        <v>30.71895</v>
      </c>
    </row>
    <row r="32" spans="1:3" x14ac:dyDescent="0.25">
      <c r="A32">
        <v>0.5</v>
      </c>
      <c r="B32">
        <v>3</v>
      </c>
      <c r="C32">
        <v>35.878410000000002</v>
      </c>
    </row>
    <row r="33" spans="1:3" x14ac:dyDescent="0.25">
      <c r="A33">
        <v>0.5</v>
      </c>
      <c r="B33">
        <v>3</v>
      </c>
      <c r="C33">
        <v>31.0304</v>
      </c>
    </row>
    <row r="34" spans="1:3" x14ac:dyDescent="0.25">
      <c r="A34">
        <v>0.5</v>
      </c>
      <c r="B34">
        <v>3</v>
      </c>
      <c r="C34">
        <v>27.043690000000002</v>
      </c>
    </row>
    <row r="35" spans="1:3" x14ac:dyDescent="0.25">
      <c r="A35">
        <v>0.5</v>
      </c>
      <c r="B35">
        <v>3</v>
      </c>
      <c r="C35">
        <v>11.683669999999999</v>
      </c>
    </row>
    <row r="36" spans="1:3" x14ac:dyDescent="0.25">
      <c r="A36">
        <v>0.5</v>
      </c>
      <c r="B36">
        <v>3</v>
      </c>
      <c r="C36">
        <v>25.47486</v>
      </c>
    </row>
    <row r="37" spans="1:3" x14ac:dyDescent="0.25">
      <c r="A37">
        <v>0.5</v>
      </c>
      <c r="B37">
        <v>3</v>
      </c>
      <c r="C37">
        <v>28.05256</v>
      </c>
    </row>
    <row r="38" spans="1:3" x14ac:dyDescent="0.25">
      <c r="A38">
        <v>0.5</v>
      </c>
      <c r="B38">
        <v>3</v>
      </c>
      <c r="C38">
        <v>32.71555</v>
      </c>
    </row>
    <row r="39" spans="1:3" x14ac:dyDescent="0.25">
      <c r="A39">
        <v>0.5</v>
      </c>
      <c r="B39">
        <v>3</v>
      </c>
      <c r="C39">
        <v>43.725830000000002</v>
      </c>
    </row>
    <row r="40" spans="1:3" x14ac:dyDescent="0.25">
      <c r="A40">
        <v>0.5</v>
      </c>
      <c r="B40">
        <v>3</v>
      </c>
      <c r="C40">
        <v>33.764850000000003</v>
      </c>
    </row>
    <row r="41" spans="1:3" x14ac:dyDescent="0.25">
      <c r="A41">
        <v>0.6</v>
      </c>
      <c r="B41">
        <v>3</v>
      </c>
      <c r="C41">
        <v>29.346409999999999</v>
      </c>
    </row>
    <row r="42" spans="1:3" x14ac:dyDescent="0.25">
      <c r="A42">
        <v>0.6</v>
      </c>
      <c r="B42">
        <v>3</v>
      </c>
      <c r="C42">
        <v>51.5456</v>
      </c>
    </row>
    <row r="43" spans="1:3" x14ac:dyDescent="0.25">
      <c r="A43">
        <v>0.6</v>
      </c>
      <c r="B43">
        <v>3</v>
      </c>
      <c r="C43">
        <v>26.280270000000002</v>
      </c>
    </row>
    <row r="44" spans="1:3" x14ac:dyDescent="0.25">
      <c r="A44">
        <v>0.6</v>
      </c>
      <c r="B44">
        <v>3</v>
      </c>
      <c r="C44">
        <v>23.372810000000001</v>
      </c>
    </row>
    <row r="45" spans="1:3" x14ac:dyDescent="0.25">
      <c r="A45">
        <v>0.6</v>
      </c>
      <c r="B45">
        <v>3</v>
      </c>
      <c r="C45">
        <v>9.77041</v>
      </c>
    </row>
    <row r="46" spans="1:3" x14ac:dyDescent="0.25">
      <c r="A46">
        <v>0.6</v>
      </c>
      <c r="B46">
        <v>3</v>
      </c>
      <c r="C46">
        <v>22.932960000000001</v>
      </c>
    </row>
    <row r="47" spans="1:3" x14ac:dyDescent="0.25">
      <c r="A47">
        <v>0.6</v>
      </c>
      <c r="B47">
        <v>3</v>
      </c>
      <c r="C47">
        <v>22.425879999999999</v>
      </c>
    </row>
    <row r="48" spans="1:3" x14ac:dyDescent="0.25">
      <c r="A48">
        <v>0.6</v>
      </c>
      <c r="B48">
        <v>3</v>
      </c>
      <c r="C48">
        <v>27.24372</v>
      </c>
    </row>
    <row r="49" spans="1:3" x14ac:dyDescent="0.25">
      <c r="A49">
        <v>0.6</v>
      </c>
      <c r="B49">
        <v>3</v>
      </c>
      <c r="C49">
        <v>34.938490000000002</v>
      </c>
    </row>
    <row r="50" spans="1:3" x14ac:dyDescent="0.25">
      <c r="A50">
        <v>0.6</v>
      </c>
      <c r="B50">
        <v>3</v>
      </c>
      <c r="C50">
        <v>32.307690000000001</v>
      </c>
    </row>
    <row r="51" spans="1:3" x14ac:dyDescent="0.25">
      <c r="A51">
        <v>0.2</v>
      </c>
      <c r="B51">
        <v>4</v>
      </c>
      <c r="C51">
        <v>26.96078</v>
      </c>
    </row>
    <row r="52" spans="1:3" x14ac:dyDescent="0.25">
      <c r="A52">
        <v>0.2</v>
      </c>
      <c r="B52">
        <v>4</v>
      </c>
      <c r="C52">
        <v>42.86965</v>
      </c>
    </row>
    <row r="53" spans="1:3" x14ac:dyDescent="0.25">
      <c r="A53">
        <v>0.2</v>
      </c>
      <c r="B53">
        <v>4</v>
      </c>
      <c r="C53">
        <v>29.757860000000001</v>
      </c>
    </row>
    <row r="54" spans="1:3" x14ac:dyDescent="0.25">
      <c r="A54">
        <v>0.2</v>
      </c>
      <c r="B54">
        <v>4</v>
      </c>
      <c r="C54">
        <v>25.265409999999999</v>
      </c>
    </row>
    <row r="55" spans="1:3" x14ac:dyDescent="0.25">
      <c r="A55">
        <v>0.2</v>
      </c>
      <c r="B55">
        <v>4</v>
      </c>
      <c r="C55">
        <v>12.321429999999999</v>
      </c>
    </row>
    <row r="56" spans="1:3" x14ac:dyDescent="0.25">
      <c r="A56">
        <v>0.2</v>
      </c>
      <c r="B56">
        <v>4</v>
      </c>
      <c r="C56">
        <v>24.078209999999999</v>
      </c>
    </row>
    <row r="57" spans="1:3" x14ac:dyDescent="0.25">
      <c r="A57">
        <v>0.2</v>
      </c>
      <c r="B57">
        <v>4</v>
      </c>
      <c r="C57">
        <v>25.667120000000001</v>
      </c>
    </row>
    <row r="58" spans="1:3" x14ac:dyDescent="0.25">
      <c r="A58">
        <v>0.2</v>
      </c>
      <c r="B58">
        <v>4</v>
      </c>
      <c r="C58">
        <v>31.147320000000001</v>
      </c>
    </row>
    <row r="59" spans="1:3" x14ac:dyDescent="0.25">
      <c r="A59">
        <v>0.2</v>
      </c>
      <c r="B59">
        <v>4</v>
      </c>
      <c r="C59">
        <v>50.632689999999997</v>
      </c>
    </row>
    <row r="60" spans="1:3" x14ac:dyDescent="0.25">
      <c r="A60">
        <v>0.2</v>
      </c>
      <c r="B60">
        <v>4</v>
      </c>
      <c r="C60">
        <v>32.38899</v>
      </c>
    </row>
    <row r="61" spans="1:3" x14ac:dyDescent="0.25">
      <c r="A61">
        <v>0.3</v>
      </c>
      <c r="B61">
        <v>4</v>
      </c>
      <c r="C61">
        <v>30.588239999999999</v>
      </c>
    </row>
    <row r="62" spans="1:3" x14ac:dyDescent="0.25">
      <c r="A62">
        <v>0.3</v>
      </c>
      <c r="B62">
        <v>4</v>
      </c>
      <c r="C62">
        <v>29.33024</v>
      </c>
    </row>
    <row r="63" spans="1:3" x14ac:dyDescent="0.25">
      <c r="A63">
        <v>0.3</v>
      </c>
      <c r="B63">
        <v>4</v>
      </c>
      <c r="C63">
        <v>29.103549999999998</v>
      </c>
    </row>
    <row r="64" spans="1:3" x14ac:dyDescent="0.25">
      <c r="A64">
        <v>0.3</v>
      </c>
      <c r="B64">
        <v>4</v>
      </c>
      <c r="C64">
        <v>26.976320000000001</v>
      </c>
    </row>
    <row r="65" spans="1:3" x14ac:dyDescent="0.25">
      <c r="A65">
        <v>0.3</v>
      </c>
      <c r="B65">
        <v>4</v>
      </c>
      <c r="C65">
        <v>13.010199999999999</v>
      </c>
    </row>
    <row r="66" spans="1:3" x14ac:dyDescent="0.25">
      <c r="A66">
        <v>0.3</v>
      </c>
      <c r="B66">
        <v>4</v>
      </c>
      <c r="C66">
        <v>24.8324</v>
      </c>
    </row>
    <row r="67" spans="1:3" x14ac:dyDescent="0.25">
      <c r="A67">
        <v>0.3</v>
      </c>
      <c r="B67">
        <v>4</v>
      </c>
      <c r="C67">
        <v>25.323450000000001</v>
      </c>
    </row>
    <row r="68" spans="1:3" x14ac:dyDescent="0.25">
      <c r="A68">
        <v>0.3</v>
      </c>
      <c r="B68">
        <v>4</v>
      </c>
      <c r="C68">
        <v>33.937539999999998</v>
      </c>
    </row>
    <row r="69" spans="1:3" x14ac:dyDescent="0.25">
      <c r="A69">
        <v>0.3</v>
      </c>
      <c r="B69">
        <v>4</v>
      </c>
      <c r="C69">
        <v>53.409489999999998</v>
      </c>
    </row>
    <row r="70" spans="1:3" x14ac:dyDescent="0.25">
      <c r="A70">
        <v>0.3</v>
      </c>
      <c r="B70">
        <v>4</v>
      </c>
      <c r="C70">
        <v>32.626640000000002</v>
      </c>
    </row>
    <row r="71" spans="1:3" x14ac:dyDescent="0.25">
      <c r="A71">
        <v>0.4</v>
      </c>
      <c r="B71">
        <v>4</v>
      </c>
      <c r="C71">
        <v>33.03922</v>
      </c>
    </row>
    <row r="72" spans="1:3" x14ac:dyDescent="0.25">
      <c r="A72">
        <v>0.4</v>
      </c>
      <c r="B72">
        <v>4</v>
      </c>
      <c r="C72">
        <v>38.61927</v>
      </c>
    </row>
    <row r="73" spans="1:3" x14ac:dyDescent="0.25">
      <c r="A73">
        <v>0.4</v>
      </c>
      <c r="B73">
        <v>4</v>
      </c>
      <c r="C73">
        <v>30.432770000000001</v>
      </c>
    </row>
    <row r="74" spans="1:3" x14ac:dyDescent="0.25">
      <c r="A74">
        <v>0.4</v>
      </c>
      <c r="B74">
        <v>4</v>
      </c>
      <c r="C74">
        <v>30.61045</v>
      </c>
    </row>
    <row r="75" spans="1:3" x14ac:dyDescent="0.25">
      <c r="A75">
        <v>0.4</v>
      </c>
      <c r="B75">
        <v>4</v>
      </c>
      <c r="C75">
        <v>12.831630000000001</v>
      </c>
    </row>
    <row r="76" spans="1:3" x14ac:dyDescent="0.25">
      <c r="A76">
        <v>0.4</v>
      </c>
      <c r="B76">
        <v>4</v>
      </c>
      <c r="C76">
        <v>25.195530000000002</v>
      </c>
    </row>
    <row r="77" spans="1:3" x14ac:dyDescent="0.25">
      <c r="A77">
        <v>0.4</v>
      </c>
      <c r="B77">
        <v>4</v>
      </c>
      <c r="C77">
        <v>31.785710000000002</v>
      </c>
    </row>
    <row r="78" spans="1:3" x14ac:dyDescent="0.25">
      <c r="A78">
        <v>0.4</v>
      </c>
      <c r="B78">
        <v>4</v>
      </c>
      <c r="C78">
        <v>32.179229999999997</v>
      </c>
    </row>
    <row r="79" spans="1:3" x14ac:dyDescent="0.25">
      <c r="A79">
        <v>0.4</v>
      </c>
      <c r="B79">
        <v>4</v>
      </c>
      <c r="C79">
        <v>46.16872</v>
      </c>
    </row>
    <row r="80" spans="1:3" x14ac:dyDescent="0.25">
      <c r="A80">
        <v>0.4</v>
      </c>
      <c r="B80">
        <v>4</v>
      </c>
      <c r="C80">
        <v>31.532209999999999</v>
      </c>
    </row>
    <row r="81" spans="1:3" x14ac:dyDescent="0.25">
      <c r="A81">
        <v>0.5</v>
      </c>
      <c r="B81">
        <v>4</v>
      </c>
      <c r="C81">
        <v>32.973860000000002</v>
      </c>
    </row>
    <row r="82" spans="1:3" x14ac:dyDescent="0.25">
      <c r="A82">
        <v>0.5</v>
      </c>
      <c r="B82">
        <v>4</v>
      </c>
      <c r="C82">
        <v>27.470379999999999</v>
      </c>
    </row>
    <row r="83" spans="1:3" x14ac:dyDescent="0.25">
      <c r="A83">
        <v>0.5</v>
      </c>
      <c r="B83">
        <v>4</v>
      </c>
      <c r="C83">
        <v>25.167439999999999</v>
      </c>
    </row>
    <row r="84" spans="1:3" x14ac:dyDescent="0.25">
      <c r="A84">
        <v>0.5</v>
      </c>
      <c r="B84">
        <v>4</v>
      </c>
      <c r="C84">
        <v>32.309109999999997</v>
      </c>
    </row>
    <row r="85" spans="1:3" x14ac:dyDescent="0.25">
      <c r="A85">
        <v>0.5</v>
      </c>
      <c r="B85">
        <v>4</v>
      </c>
      <c r="C85">
        <v>10.102040000000001</v>
      </c>
    </row>
    <row r="86" spans="1:3" x14ac:dyDescent="0.25">
      <c r="A86">
        <v>0.5</v>
      </c>
      <c r="B86">
        <v>4</v>
      </c>
      <c r="C86">
        <v>25.837990000000001</v>
      </c>
    </row>
    <row r="87" spans="1:3" x14ac:dyDescent="0.25">
      <c r="A87">
        <v>0.5</v>
      </c>
      <c r="B87">
        <v>4</v>
      </c>
      <c r="C87">
        <v>24.09704</v>
      </c>
    </row>
    <row r="88" spans="1:3" x14ac:dyDescent="0.25">
      <c r="A88">
        <v>0.5</v>
      </c>
      <c r="B88">
        <v>4</v>
      </c>
      <c r="C88">
        <v>28.92736</v>
      </c>
    </row>
    <row r="89" spans="1:3" x14ac:dyDescent="0.25">
      <c r="A89">
        <v>0.5</v>
      </c>
      <c r="B89">
        <v>4</v>
      </c>
      <c r="C89">
        <v>44.463970000000003</v>
      </c>
    </row>
    <row r="90" spans="1:3" x14ac:dyDescent="0.25">
      <c r="A90">
        <v>0.5</v>
      </c>
      <c r="B90">
        <v>4</v>
      </c>
      <c r="C90">
        <v>27.354600000000001</v>
      </c>
    </row>
    <row r="91" spans="1:3" x14ac:dyDescent="0.25">
      <c r="A91">
        <v>0.6</v>
      </c>
      <c r="B91">
        <v>4</v>
      </c>
      <c r="C91">
        <v>26.37255</v>
      </c>
    </row>
    <row r="92" spans="1:3" x14ac:dyDescent="0.25">
      <c r="A92">
        <v>0.6</v>
      </c>
      <c r="B92">
        <v>4</v>
      </c>
      <c r="C92">
        <v>34.935600000000001</v>
      </c>
    </row>
    <row r="93" spans="1:3" x14ac:dyDescent="0.25">
      <c r="A93">
        <v>0.6</v>
      </c>
      <c r="B93">
        <v>4</v>
      </c>
      <c r="C93">
        <v>25.17259</v>
      </c>
    </row>
    <row r="94" spans="1:3" x14ac:dyDescent="0.25">
      <c r="A94">
        <v>0.6</v>
      </c>
      <c r="B94">
        <v>4</v>
      </c>
      <c r="C94">
        <v>24.981629999999999</v>
      </c>
    </row>
    <row r="95" spans="1:3" x14ac:dyDescent="0.25">
      <c r="A95">
        <v>0.6</v>
      </c>
      <c r="B95">
        <v>4</v>
      </c>
      <c r="C95">
        <v>9.4642900000000001</v>
      </c>
    </row>
    <row r="96" spans="1:3" x14ac:dyDescent="0.25">
      <c r="A96">
        <v>0.6</v>
      </c>
      <c r="B96">
        <v>4</v>
      </c>
      <c r="C96">
        <v>23.240220000000001</v>
      </c>
    </row>
    <row r="97" spans="1:3" x14ac:dyDescent="0.25">
      <c r="A97">
        <v>0.6</v>
      </c>
      <c r="B97">
        <v>4</v>
      </c>
      <c r="C97">
        <v>19.575469999999999</v>
      </c>
    </row>
    <row r="98" spans="1:3" x14ac:dyDescent="0.25">
      <c r="A98">
        <v>0.6</v>
      </c>
      <c r="B98">
        <v>4</v>
      </c>
      <c r="C98">
        <v>25.723009999999999</v>
      </c>
    </row>
    <row r="99" spans="1:3" x14ac:dyDescent="0.25">
      <c r="A99">
        <v>0.6</v>
      </c>
      <c r="B99">
        <v>4</v>
      </c>
      <c r="C99">
        <v>37.539540000000002</v>
      </c>
    </row>
    <row r="100" spans="1:3" x14ac:dyDescent="0.25">
      <c r="A100">
        <v>0.6</v>
      </c>
      <c r="B100">
        <v>4</v>
      </c>
      <c r="C100">
        <v>28.717949999999998</v>
      </c>
    </row>
    <row r="101" spans="1:3" x14ac:dyDescent="0.25">
      <c r="A101">
        <v>0.2</v>
      </c>
      <c r="B101">
        <v>5</v>
      </c>
      <c r="C101">
        <v>29.411760000000001</v>
      </c>
    </row>
    <row r="102" spans="1:3" x14ac:dyDescent="0.25">
      <c r="A102">
        <v>0.2</v>
      </c>
      <c r="B102">
        <v>5</v>
      </c>
      <c r="C102">
        <v>34.51314</v>
      </c>
    </row>
    <row r="103" spans="1:3" x14ac:dyDescent="0.25">
      <c r="A103">
        <v>0.2</v>
      </c>
      <c r="B103">
        <v>5</v>
      </c>
      <c r="C103">
        <v>28.799589999999998</v>
      </c>
    </row>
    <row r="104" spans="1:3" x14ac:dyDescent="0.25">
      <c r="A104">
        <v>0.2</v>
      </c>
      <c r="B104">
        <v>5</v>
      </c>
      <c r="C104">
        <v>39.283380000000001</v>
      </c>
    </row>
    <row r="105" spans="1:3" x14ac:dyDescent="0.25">
      <c r="A105">
        <v>0.2</v>
      </c>
      <c r="B105">
        <v>5</v>
      </c>
      <c r="C105">
        <v>12.88265</v>
      </c>
    </row>
    <row r="106" spans="1:3" x14ac:dyDescent="0.25">
      <c r="A106">
        <v>0.2</v>
      </c>
      <c r="B106">
        <v>5</v>
      </c>
      <c r="C106">
        <v>24.692740000000001</v>
      </c>
    </row>
    <row r="107" spans="1:3" x14ac:dyDescent="0.25">
      <c r="A107">
        <v>0.2</v>
      </c>
      <c r="B107">
        <v>5</v>
      </c>
      <c r="C107">
        <v>30.06739</v>
      </c>
    </row>
    <row r="108" spans="1:3" x14ac:dyDescent="0.25">
      <c r="A108">
        <v>0.2</v>
      </c>
      <c r="B108">
        <v>5</v>
      </c>
      <c r="C108">
        <v>39.253219999999999</v>
      </c>
    </row>
    <row r="109" spans="1:3" x14ac:dyDescent="0.25">
      <c r="A109">
        <v>0.2</v>
      </c>
      <c r="B109">
        <v>5</v>
      </c>
      <c r="C109">
        <v>46.906849999999999</v>
      </c>
    </row>
    <row r="110" spans="1:3" x14ac:dyDescent="0.25">
      <c r="A110">
        <v>0.2</v>
      </c>
      <c r="B110">
        <v>5</v>
      </c>
      <c r="C110">
        <v>35.82864</v>
      </c>
    </row>
    <row r="111" spans="1:3" x14ac:dyDescent="0.25">
      <c r="A111">
        <v>0.3</v>
      </c>
      <c r="B111">
        <v>5</v>
      </c>
      <c r="C111">
        <v>30.196079999999998</v>
      </c>
    </row>
    <row r="112" spans="1:3" x14ac:dyDescent="0.25">
      <c r="A112">
        <v>0.3</v>
      </c>
      <c r="B112">
        <v>5</v>
      </c>
      <c r="C112">
        <v>40.273060000000001</v>
      </c>
    </row>
    <row r="113" spans="1:3" x14ac:dyDescent="0.25">
      <c r="A113">
        <v>0.3</v>
      </c>
      <c r="B113">
        <v>5</v>
      </c>
      <c r="C113">
        <v>28.15044</v>
      </c>
    </row>
    <row r="114" spans="1:3" x14ac:dyDescent="0.25">
      <c r="A114">
        <v>0.3</v>
      </c>
      <c r="B114">
        <v>5</v>
      </c>
      <c r="C114">
        <v>26.249490000000002</v>
      </c>
    </row>
    <row r="115" spans="1:3" x14ac:dyDescent="0.25">
      <c r="A115">
        <v>0.3</v>
      </c>
      <c r="B115">
        <v>5</v>
      </c>
      <c r="C115">
        <v>12.857139999999999</v>
      </c>
    </row>
    <row r="116" spans="1:3" x14ac:dyDescent="0.25">
      <c r="A116">
        <v>0.3</v>
      </c>
      <c r="B116">
        <v>5</v>
      </c>
      <c r="C116">
        <v>24.860340000000001</v>
      </c>
    </row>
    <row r="117" spans="1:3" x14ac:dyDescent="0.25">
      <c r="A117">
        <v>0.3</v>
      </c>
      <c r="B117">
        <v>5</v>
      </c>
      <c r="C117">
        <v>27.230460000000001</v>
      </c>
    </row>
    <row r="118" spans="1:3" x14ac:dyDescent="0.25">
      <c r="A118">
        <v>0.3</v>
      </c>
      <c r="B118">
        <v>5</v>
      </c>
      <c r="C118">
        <v>38.309570000000001</v>
      </c>
    </row>
    <row r="119" spans="1:3" x14ac:dyDescent="0.25">
      <c r="A119">
        <v>0.3</v>
      </c>
      <c r="B119">
        <v>5</v>
      </c>
      <c r="C119">
        <v>45.254829999999998</v>
      </c>
    </row>
    <row r="120" spans="1:3" x14ac:dyDescent="0.25">
      <c r="A120">
        <v>0.3</v>
      </c>
      <c r="B120">
        <v>5</v>
      </c>
      <c r="C120">
        <v>38.949339999999999</v>
      </c>
    </row>
    <row r="121" spans="1:3" x14ac:dyDescent="0.25">
      <c r="A121">
        <v>0.4</v>
      </c>
      <c r="B121">
        <v>5</v>
      </c>
      <c r="C121">
        <v>29.183009999999999</v>
      </c>
    </row>
    <row r="122" spans="1:3" x14ac:dyDescent="0.25">
      <c r="A122">
        <v>0.4</v>
      </c>
      <c r="B122">
        <v>5</v>
      </c>
      <c r="C122">
        <v>35.358060000000002</v>
      </c>
    </row>
    <row r="123" spans="1:3" x14ac:dyDescent="0.25">
      <c r="A123">
        <v>0.4</v>
      </c>
      <c r="B123">
        <v>5</v>
      </c>
      <c r="C123">
        <v>31.401340000000001</v>
      </c>
    </row>
    <row r="124" spans="1:3" x14ac:dyDescent="0.25">
      <c r="A124">
        <v>0.4</v>
      </c>
      <c r="B124">
        <v>5</v>
      </c>
      <c r="C124">
        <v>26.088200000000001</v>
      </c>
    </row>
    <row r="125" spans="1:3" x14ac:dyDescent="0.25">
      <c r="A125">
        <v>0.4</v>
      </c>
      <c r="B125">
        <v>5</v>
      </c>
      <c r="C125">
        <v>13.21429</v>
      </c>
    </row>
    <row r="126" spans="1:3" x14ac:dyDescent="0.25">
      <c r="A126">
        <v>0.4</v>
      </c>
      <c r="B126">
        <v>5</v>
      </c>
      <c r="C126">
        <v>24.10615</v>
      </c>
    </row>
    <row r="127" spans="1:3" x14ac:dyDescent="0.25">
      <c r="A127">
        <v>0.4</v>
      </c>
      <c r="B127">
        <v>5</v>
      </c>
      <c r="C127">
        <v>24.47439</v>
      </c>
    </row>
    <row r="128" spans="1:3" x14ac:dyDescent="0.25">
      <c r="A128">
        <v>0.4</v>
      </c>
      <c r="B128">
        <v>5</v>
      </c>
      <c r="C128">
        <v>30.02037</v>
      </c>
    </row>
    <row r="129" spans="1:3" x14ac:dyDescent="0.25">
      <c r="A129">
        <v>0.4</v>
      </c>
      <c r="B129">
        <v>5</v>
      </c>
      <c r="C129">
        <v>47.539540000000002</v>
      </c>
    </row>
    <row r="130" spans="1:3" x14ac:dyDescent="0.25">
      <c r="A130">
        <v>0.4</v>
      </c>
      <c r="B130">
        <v>5</v>
      </c>
      <c r="C130">
        <v>36.485300000000002</v>
      </c>
    </row>
    <row r="131" spans="1:3" x14ac:dyDescent="0.25">
      <c r="A131">
        <v>0.5</v>
      </c>
      <c r="B131">
        <v>5</v>
      </c>
      <c r="C131">
        <v>31.209150000000001</v>
      </c>
    </row>
    <row r="132" spans="1:3" x14ac:dyDescent="0.25">
      <c r="A132">
        <v>0.5</v>
      </c>
      <c r="B132">
        <v>5</v>
      </c>
      <c r="C132">
        <v>54.193710000000003</v>
      </c>
    </row>
    <row r="133" spans="1:3" x14ac:dyDescent="0.25">
      <c r="A133">
        <v>0.5</v>
      </c>
      <c r="B133">
        <v>5</v>
      </c>
      <c r="C133">
        <v>35.522930000000002</v>
      </c>
    </row>
    <row r="134" spans="1:3" x14ac:dyDescent="0.25">
      <c r="A134">
        <v>0.5</v>
      </c>
      <c r="B134">
        <v>5</v>
      </c>
      <c r="C134">
        <v>25.590039999999998</v>
      </c>
    </row>
    <row r="135" spans="1:3" x14ac:dyDescent="0.25">
      <c r="A135">
        <v>0.5</v>
      </c>
      <c r="B135">
        <v>5</v>
      </c>
      <c r="C135">
        <v>10.331630000000001</v>
      </c>
    </row>
    <row r="136" spans="1:3" x14ac:dyDescent="0.25">
      <c r="A136">
        <v>0.5</v>
      </c>
      <c r="B136">
        <v>5</v>
      </c>
      <c r="C136">
        <v>25.502790000000001</v>
      </c>
    </row>
    <row r="137" spans="1:3" x14ac:dyDescent="0.25">
      <c r="A137">
        <v>0.5</v>
      </c>
      <c r="B137">
        <v>5</v>
      </c>
      <c r="C137">
        <v>25.087599999999998</v>
      </c>
    </row>
    <row r="138" spans="1:3" x14ac:dyDescent="0.25">
      <c r="A138">
        <v>0.5</v>
      </c>
      <c r="B138">
        <v>5</v>
      </c>
      <c r="C138">
        <v>33.408009999999997</v>
      </c>
    </row>
    <row r="139" spans="1:3" x14ac:dyDescent="0.25">
      <c r="A139">
        <v>0.5</v>
      </c>
      <c r="B139">
        <v>5</v>
      </c>
      <c r="C139">
        <v>42.847099999999998</v>
      </c>
    </row>
    <row r="140" spans="1:3" x14ac:dyDescent="0.25">
      <c r="A140">
        <v>0.5</v>
      </c>
      <c r="B140">
        <v>5</v>
      </c>
      <c r="C140">
        <v>39.418390000000002</v>
      </c>
    </row>
    <row r="141" spans="1:3" x14ac:dyDescent="0.25">
      <c r="A141">
        <v>0.6</v>
      </c>
      <c r="B141">
        <v>5</v>
      </c>
      <c r="C141">
        <v>25.915030000000002</v>
      </c>
    </row>
    <row r="142" spans="1:3" x14ac:dyDescent="0.25">
      <c r="A142">
        <v>0.6</v>
      </c>
      <c r="B142">
        <v>5</v>
      </c>
      <c r="C142">
        <v>46.048430000000003</v>
      </c>
    </row>
    <row r="143" spans="1:3" x14ac:dyDescent="0.25">
      <c r="A143">
        <v>0.6</v>
      </c>
      <c r="B143">
        <v>5</v>
      </c>
      <c r="C143">
        <v>27.511590000000002</v>
      </c>
    </row>
    <row r="144" spans="1:3" x14ac:dyDescent="0.25">
      <c r="A144">
        <v>0.6</v>
      </c>
      <c r="B144">
        <v>5</v>
      </c>
      <c r="C144">
        <v>22.74194</v>
      </c>
    </row>
    <row r="145" spans="1:3" x14ac:dyDescent="0.25">
      <c r="A145">
        <v>0.6</v>
      </c>
      <c r="B145">
        <v>5</v>
      </c>
      <c r="C145">
        <v>9.6683699999999995</v>
      </c>
    </row>
    <row r="146" spans="1:3" x14ac:dyDescent="0.25">
      <c r="A146">
        <v>0.6</v>
      </c>
      <c r="B146">
        <v>5</v>
      </c>
      <c r="C146">
        <v>24.44134</v>
      </c>
    </row>
    <row r="147" spans="1:3" x14ac:dyDescent="0.25">
      <c r="A147">
        <v>0.6</v>
      </c>
      <c r="B147">
        <v>5</v>
      </c>
      <c r="C147">
        <v>23.30189</v>
      </c>
    </row>
    <row r="148" spans="1:3" x14ac:dyDescent="0.25">
      <c r="A148">
        <v>0.6</v>
      </c>
      <c r="B148">
        <v>5</v>
      </c>
      <c r="C148">
        <v>27.12152</v>
      </c>
    </row>
    <row r="149" spans="1:3" x14ac:dyDescent="0.25">
      <c r="A149">
        <v>0.6</v>
      </c>
      <c r="B149">
        <v>5</v>
      </c>
      <c r="C149">
        <v>35.448149999999998</v>
      </c>
    </row>
    <row r="150" spans="1:3" x14ac:dyDescent="0.25">
      <c r="A150">
        <v>0.6</v>
      </c>
      <c r="B150">
        <v>5</v>
      </c>
      <c r="C150">
        <v>30.2439</v>
      </c>
    </row>
    <row r="151" spans="1:3" x14ac:dyDescent="0.25">
      <c r="A151">
        <v>0.2</v>
      </c>
      <c r="B151">
        <v>6</v>
      </c>
      <c r="C151">
        <v>29.538129999999999</v>
      </c>
    </row>
    <row r="152" spans="1:3" x14ac:dyDescent="0.25">
      <c r="A152">
        <v>0.2</v>
      </c>
      <c r="B152">
        <v>6</v>
      </c>
      <c r="C152">
        <v>45.765070000000001</v>
      </c>
    </row>
    <row r="153" spans="1:3" x14ac:dyDescent="0.25">
      <c r="A153">
        <v>0.2</v>
      </c>
      <c r="B153">
        <v>6</v>
      </c>
      <c r="C153">
        <v>28.56775</v>
      </c>
    </row>
    <row r="154" spans="1:3" x14ac:dyDescent="0.25">
      <c r="A154">
        <v>0.2</v>
      </c>
      <c r="B154">
        <v>6</v>
      </c>
      <c r="C154">
        <v>38.879130000000004</v>
      </c>
    </row>
    <row r="155" spans="1:3" x14ac:dyDescent="0.25">
      <c r="A155">
        <v>0.2</v>
      </c>
      <c r="B155">
        <v>6</v>
      </c>
      <c r="C155">
        <v>12.397959999999999</v>
      </c>
    </row>
    <row r="156" spans="1:3" x14ac:dyDescent="0.25">
      <c r="A156">
        <v>0.2</v>
      </c>
      <c r="B156">
        <v>6</v>
      </c>
      <c r="C156">
        <v>24.553070000000002</v>
      </c>
    </row>
    <row r="157" spans="1:3" x14ac:dyDescent="0.25">
      <c r="A157">
        <v>0.2</v>
      </c>
      <c r="B157">
        <v>6</v>
      </c>
      <c r="C157">
        <v>24.265499999999999</v>
      </c>
    </row>
    <row r="158" spans="1:3" x14ac:dyDescent="0.25">
      <c r="A158">
        <v>0.2</v>
      </c>
      <c r="B158">
        <v>6</v>
      </c>
      <c r="C158">
        <v>36.653089999999999</v>
      </c>
    </row>
    <row r="159" spans="1:3" x14ac:dyDescent="0.25">
      <c r="A159">
        <v>0.2</v>
      </c>
      <c r="B159">
        <v>6</v>
      </c>
      <c r="C159">
        <v>44.499119999999998</v>
      </c>
    </row>
    <row r="160" spans="1:3" x14ac:dyDescent="0.25">
      <c r="A160">
        <v>0.2</v>
      </c>
      <c r="B160">
        <v>6</v>
      </c>
      <c r="C160">
        <v>37.079419999999999</v>
      </c>
    </row>
    <row r="161" spans="1:3" x14ac:dyDescent="0.25">
      <c r="A161">
        <v>0.3</v>
      </c>
      <c r="B161">
        <v>6</v>
      </c>
      <c r="C161">
        <v>29.538129999999999</v>
      </c>
    </row>
    <row r="162" spans="1:3" x14ac:dyDescent="0.25">
      <c r="A162">
        <v>0.3</v>
      </c>
      <c r="B162">
        <v>6</v>
      </c>
      <c r="C162">
        <v>37.532200000000003</v>
      </c>
    </row>
    <row r="163" spans="1:3" x14ac:dyDescent="0.25">
      <c r="A163">
        <v>0.3</v>
      </c>
      <c r="B163">
        <v>6</v>
      </c>
      <c r="C163">
        <v>28.830500000000001</v>
      </c>
    </row>
    <row r="164" spans="1:3" x14ac:dyDescent="0.25">
      <c r="A164">
        <v>0.3</v>
      </c>
      <c r="B164">
        <v>6</v>
      </c>
      <c r="C164">
        <v>36.700690000000002</v>
      </c>
    </row>
    <row r="165" spans="1:3" x14ac:dyDescent="0.25">
      <c r="A165">
        <v>0.3</v>
      </c>
      <c r="B165">
        <v>6</v>
      </c>
      <c r="C165">
        <v>13.010199999999999</v>
      </c>
    </row>
    <row r="166" spans="1:3" x14ac:dyDescent="0.25">
      <c r="A166">
        <v>0.3</v>
      </c>
      <c r="B166">
        <v>6</v>
      </c>
      <c r="C166">
        <v>25</v>
      </c>
    </row>
    <row r="167" spans="1:3" x14ac:dyDescent="0.25">
      <c r="A167">
        <v>0.3</v>
      </c>
      <c r="B167">
        <v>6</v>
      </c>
      <c r="C167">
        <v>22.830190000000002</v>
      </c>
    </row>
    <row r="168" spans="1:3" x14ac:dyDescent="0.25">
      <c r="A168">
        <v>0.3</v>
      </c>
      <c r="B168">
        <v>6</v>
      </c>
      <c r="C168">
        <v>33.747450000000001</v>
      </c>
    </row>
    <row r="169" spans="1:3" x14ac:dyDescent="0.25">
      <c r="A169">
        <v>0.3</v>
      </c>
      <c r="B169">
        <v>6</v>
      </c>
      <c r="C169">
        <v>42.284709999999997</v>
      </c>
    </row>
    <row r="170" spans="1:3" x14ac:dyDescent="0.25">
      <c r="A170">
        <v>0.3</v>
      </c>
      <c r="B170">
        <v>6</v>
      </c>
      <c r="C170">
        <v>31.607250000000001</v>
      </c>
    </row>
    <row r="171" spans="1:3" x14ac:dyDescent="0.25">
      <c r="A171">
        <v>0.4</v>
      </c>
      <c r="B171">
        <v>6</v>
      </c>
      <c r="C171">
        <v>29.538129999999999</v>
      </c>
    </row>
    <row r="172" spans="1:3" x14ac:dyDescent="0.25">
      <c r="A172">
        <v>0.4</v>
      </c>
      <c r="B172">
        <v>6</v>
      </c>
      <c r="C172">
        <v>34.234929999999999</v>
      </c>
    </row>
    <row r="173" spans="1:3" x14ac:dyDescent="0.25">
      <c r="A173">
        <v>0.4</v>
      </c>
      <c r="B173">
        <v>6</v>
      </c>
      <c r="C173">
        <v>33.158169999999998</v>
      </c>
    </row>
    <row r="174" spans="1:3" x14ac:dyDescent="0.25">
      <c r="A174">
        <v>0.4</v>
      </c>
      <c r="B174">
        <v>6</v>
      </c>
      <c r="C174">
        <v>32.470399999999998</v>
      </c>
    </row>
    <row r="175" spans="1:3" x14ac:dyDescent="0.25">
      <c r="A175">
        <v>0.4</v>
      </c>
      <c r="B175">
        <v>6</v>
      </c>
      <c r="C175">
        <v>13.316330000000001</v>
      </c>
    </row>
    <row r="176" spans="1:3" x14ac:dyDescent="0.25">
      <c r="A176">
        <v>0.4</v>
      </c>
      <c r="B176">
        <v>6</v>
      </c>
      <c r="C176">
        <v>25.782119999999999</v>
      </c>
    </row>
    <row r="177" spans="1:3" x14ac:dyDescent="0.25">
      <c r="A177">
        <v>0.4</v>
      </c>
      <c r="B177">
        <v>6</v>
      </c>
      <c r="C177">
        <v>24.258759999999999</v>
      </c>
    </row>
    <row r="178" spans="1:3" x14ac:dyDescent="0.25">
      <c r="A178">
        <v>0.4</v>
      </c>
      <c r="B178">
        <v>6</v>
      </c>
      <c r="C178">
        <v>31.873729999999998</v>
      </c>
    </row>
    <row r="179" spans="1:3" x14ac:dyDescent="0.25">
      <c r="A179">
        <v>0.4</v>
      </c>
      <c r="B179">
        <v>6</v>
      </c>
      <c r="C179">
        <v>41.019329999999997</v>
      </c>
    </row>
    <row r="180" spans="1:3" x14ac:dyDescent="0.25">
      <c r="A180">
        <v>0.4</v>
      </c>
      <c r="B180">
        <v>6</v>
      </c>
      <c r="C180">
        <v>34.265169999999998</v>
      </c>
    </row>
    <row r="181" spans="1:3" x14ac:dyDescent="0.25">
      <c r="A181">
        <v>0.5</v>
      </c>
      <c r="B181">
        <v>6</v>
      </c>
      <c r="C181">
        <v>29.538129999999999</v>
      </c>
    </row>
    <row r="182" spans="1:3" x14ac:dyDescent="0.25">
      <c r="A182">
        <v>0.5</v>
      </c>
      <c r="B182">
        <v>6</v>
      </c>
      <c r="C182">
        <v>46.161769999999997</v>
      </c>
    </row>
    <row r="183" spans="1:3" x14ac:dyDescent="0.25">
      <c r="A183">
        <v>0.5</v>
      </c>
      <c r="B183">
        <v>6</v>
      </c>
      <c r="C183">
        <v>30.499739999999999</v>
      </c>
    </row>
    <row r="184" spans="1:3" x14ac:dyDescent="0.25">
      <c r="A184">
        <v>0.5</v>
      </c>
      <c r="B184">
        <v>6</v>
      </c>
      <c r="C184">
        <v>36.37811</v>
      </c>
    </row>
    <row r="185" spans="1:3" x14ac:dyDescent="0.25">
      <c r="A185">
        <v>0.5</v>
      </c>
      <c r="B185">
        <v>6</v>
      </c>
      <c r="C185">
        <v>10.739800000000001</v>
      </c>
    </row>
    <row r="186" spans="1:3" x14ac:dyDescent="0.25">
      <c r="A186">
        <v>0.5</v>
      </c>
      <c r="B186">
        <v>6</v>
      </c>
      <c r="C186">
        <v>24.9162</v>
      </c>
    </row>
    <row r="187" spans="1:3" x14ac:dyDescent="0.25">
      <c r="A187">
        <v>0.5</v>
      </c>
      <c r="B187">
        <v>6</v>
      </c>
      <c r="C187">
        <v>27.109159999999999</v>
      </c>
    </row>
    <row r="188" spans="1:3" x14ac:dyDescent="0.25">
      <c r="A188">
        <v>0.5</v>
      </c>
      <c r="B188">
        <v>6</v>
      </c>
      <c r="C188">
        <v>36.435850000000002</v>
      </c>
    </row>
    <row r="189" spans="1:3" x14ac:dyDescent="0.25">
      <c r="A189">
        <v>0.5</v>
      </c>
      <c r="B189">
        <v>6</v>
      </c>
      <c r="C189">
        <v>37.978909999999999</v>
      </c>
    </row>
    <row r="190" spans="1:3" x14ac:dyDescent="0.25">
      <c r="A190">
        <v>0.5</v>
      </c>
      <c r="B190">
        <v>6</v>
      </c>
      <c r="C190">
        <v>35.953719999999997</v>
      </c>
    </row>
    <row r="191" spans="1:3" x14ac:dyDescent="0.25">
      <c r="A191">
        <v>0.6</v>
      </c>
      <c r="B191">
        <v>6</v>
      </c>
      <c r="C191">
        <v>29.538129999999999</v>
      </c>
    </row>
    <row r="192" spans="1:3" x14ac:dyDescent="0.25">
      <c r="A192">
        <v>0.6</v>
      </c>
      <c r="B192">
        <v>6</v>
      </c>
      <c r="C192">
        <v>40.118499999999997</v>
      </c>
    </row>
    <row r="193" spans="1:3" x14ac:dyDescent="0.25">
      <c r="A193">
        <v>0.6</v>
      </c>
      <c r="B193">
        <v>6</v>
      </c>
      <c r="C193">
        <v>25.94539</v>
      </c>
    </row>
    <row r="194" spans="1:3" x14ac:dyDescent="0.25">
      <c r="A194">
        <v>0.6</v>
      </c>
      <c r="B194">
        <v>6</v>
      </c>
      <c r="C194">
        <v>20.298079999999999</v>
      </c>
    </row>
    <row r="195" spans="1:3" x14ac:dyDescent="0.25">
      <c r="A195">
        <v>0.6</v>
      </c>
      <c r="B195">
        <v>6</v>
      </c>
      <c r="C195">
        <v>9.5408200000000001</v>
      </c>
    </row>
    <row r="196" spans="1:3" x14ac:dyDescent="0.25">
      <c r="A196">
        <v>0.6</v>
      </c>
      <c r="B196">
        <v>6</v>
      </c>
      <c r="C196">
        <v>24.134080000000001</v>
      </c>
    </row>
    <row r="197" spans="1:3" x14ac:dyDescent="0.25">
      <c r="A197">
        <v>0.6</v>
      </c>
      <c r="B197">
        <v>6</v>
      </c>
      <c r="C197">
        <v>21.394880000000001</v>
      </c>
    </row>
    <row r="198" spans="1:3" x14ac:dyDescent="0.25">
      <c r="A198">
        <v>0.6</v>
      </c>
      <c r="B198">
        <v>6</v>
      </c>
      <c r="C198">
        <v>27.705359999999999</v>
      </c>
    </row>
    <row r="199" spans="1:3" x14ac:dyDescent="0.25">
      <c r="A199">
        <v>0.6</v>
      </c>
      <c r="B199">
        <v>6</v>
      </c>
      <c r="C199">
        <v>35.360280000000003</v>
      </c>
    </row>
    <row r="200" spans="1:3" x14ac:dyDescent="0.25">
      <c r="A200">
        <v>0.6</v>
      </c>
      <c r="B200">
        <v>6</v>
      </c>
      <c r="C200">
        <v>30.206379999999999</v>
      </c>
    </row>
    <row r="201" spans="1:3" x14ac:dyDescent="0.25">
      <c r="A201">
        <v>0.2</v>
      </c>
      <c r="B201">
        <v>7</v>
      </c>
      <c r="C201">
        <v>29.538129999999999</v>
      </c>
    </row>
    <row r="202" spans="1:3" x14ac:dyDescent="0.25">
      <c r="A202">
        <v>0.2</v>
      </c>
      <c r="B202">
        <v>7</v>
      </c>
      <c r="C202">
        <v>33.33849</v>
      </c>
    </row>
    <row r="203" spans="1:3" x14ac:dyDescent="0.25">
      <c r="A203">
        <v>0.2</v>
      </c>
      <c r="B203">
        <v>7</v>
      </c>
      <c r="C203">
        <v>30.236989999999999</v>
      </c>
    </row>
    <row r="204" spans="1:3" x14ac:dyDescent="0.25">
      <c r="A204">
        <v>0.2</v>
      </c>
      <c r="B204">
        <v>7</v>
      </c>
      <c r="C204">
        <v>32.93385</v>
      </c>
    </row>
    <row r="205" spans="1:3" x14ac:dyDescent="0.25">
      <c r="A205">
        <v>0.2</v>
      </c>
      <c r="B205">
        <v>7</v>
      </c>
      <c r="C205">
        <v>11.6096945</v>
      </c>
    </row>
    <row r="206" spans="1:3" x14ac:dyDescent="0.25">
      <c r="A206">
        <v>0.2</v>
      </c>
      <c r="B206">
        <v>7</v>
      </c>
      <c r="C206">
        <v>24.639664499999999</v>
      </c>
    </row>
    <row r="207" spans="1:3" x14ac:dyDescent="0.25">
      <c r="A207">
        <v>0.2</v>
      </c>
      <c r="B207">
        <v>7</v>
      </c>
      <c r="C207">
        <v>25.781669999999998</v>
      </c>
    </row>
    <row r="208" spans="1:3" x14ac:dyDescent="0.25">
      <c r="A208">
        <v>0.2</v>
      </c>
      <c r="B208">
        <v>7</v>
      </c>
      <c r="C208">
        <v>33.835709999999999</v>
      </c>
    </row>
    <row r="209" spans="1:3" x14ac:dyDescent="0.25">
      <c r="A209">
        <v>0.2</v>
      </c>
      <c r="B209">
        <v>7</v>
      </c>
      <c r="C209">
        <v>37.012300000000003</v>
      </c>
    </row>
    <row r="210" spans="1:3" x14ac:dyDescent="0.25">
      <c r="A210">
        <v>0.2</v>
      </c>
      <c r="B210">
        <v>7</v>
      </c>
      <c r="C210">
        <v>28.624140000000001</v>
      </c>
    </row>
    <row r="211" spans="1:3" x14ac:dyDescent="0.25">
      <c r="A211">
        <v>0.3</v>
      </c>
      <c r="B211">
        <v>7</v>
      </c>
      <c r="C211">
        <v>29.538129999999999</v>
      </c>
    </row>
    <row r="212" spans="1:3" x14ac:dyDescent="0.25">
      <c r="A212">
        <v>0.3</v>
      </c>
      <c r="B212">
        <v>7</v>
      </c>
      <c r="C212">
        <v>31.767130000000002</v>
      </c>
    </row>
    <row r="213" spans="1:3" x14ac:dyDescent="0.25">
      <c r="A213">
        <v>0.3</v>
      </c>
      <c r="B213">
        <v>7</v>
      </c>
      <c r="C213">
        <v>32.050490000000003</v>
      </c>
    </row>
    <row r="214" spans="1:3" x14ac:dyDescent="0.25">
      <c r="A214">
        <v>0.3</v>
      </c>
      <c r="B214">
        <v>7</v>
      </c>
      <c r="C214">
        <v>36.149450000000002</v>
      </c>
    </row>
    <row r="215" spans="1:3" x14ac:dyDescent="0.25">
      <c r="A215">
        <v>0.3</v>
      </c>
      <c r="B215">
        <v>7</v>
      </c>
      <c r="C215">
        <v>11.6096945</v>
      </c>
    </row>
    <row r="216" spans="1:3" x14ac:dyDescent="0.25">
      <c r="A216">
        <v>0.3</v>
      </c>
      <c r="B216">
        <v>7</v>
      </c>
      <c r="C216">
        <v>24.639664499999999</v>
      </c>
    </row>
    <row r="217" spans="1:3" x14ac:dyDescent="0.25">
      <c r="A217">
        <v>0.3</v>
      </c>
      <c r="B217">
        <v>7</v>
      </c>
      <c r="C217">
        <v>29.002700000000001</v>
      </c>
    </row>
    <row r="218" spans="1:3" x14ac:dyDescent="0.25">
      <c r="A218">
        <v>0.3</v>
      </c>
      <c r="B218">
        <v>7</v>
      </c>
      <c r="C218">
        <v>34.372030000000002</v>
      </c>
    </row>
    <row r="219" spans="1:3" x14ac:dyDescent="0.25">
      <c r="A219">
        <v>0.3</v>
      </c>
      <c r="B219">
        <v>7</v>
      </c>
      <c r="C219">
        <v>37.082599999999999</v>
      </c>
    </row>
    <row r="220" spans="1:3" x14ac:dyDescent="0.25">
      <c r="A220">
        <v>0.3</v>
      </c>
      <c r="B220">
        <v>7</v>
      </c>
      <c r="C220">
        <v>31.688559999999999</v>
      </c>
    </row>
    <row r="221" spans="1:3" x14ac:dyDescent="0.25">
      <c r="A221">
        <v>0.4</v>
      </c>
      <c r="B221">
        <v>7</v>
      </c>
      <c r="C221">
        <v>29.538129999999999</v>
      </c>
    </row>
    <row r="222" spans="1:3" x14ac:dyDescent="0.25">
      <c r="A222">
        <v>0.4</v>
      </c>
      <c r="B222">
        <v>7</v>
      </c>
      <c r="C222">
        <v>38.624420000000001</v>
      </c>
    </row>
    <row r="223" spans="1:3" x14ac:dyDescent="0.25">
      <c r="A223">
        <v>0.4</v>
      </c>
      <c r="B223">
        <v>7</v>
      </c>
      <c r="C223">
        <v>31.602270000000001</v>
      </c>
    </row>
    <row r="224" spans="1:3" x14ac:dyDescent="0.25">
      <c r="A224">
        <v>0.4</v>
      </c>
      <c r="B224">
        <v>7</v>
      </c>
      <c r="C224">
        <v>26.325030000000002</v>
      </c>
    </row>
    <row r="225" spans="1:3" x14ac:dyDescent="0.25">
      <c r="A225">
        <v>0.4</v>
      </c>
      <c r="B225">
        <v>7</v>
      </c>
      <c r="C225">
        <v>11.6096945</v>
      </c>
    </row>
    <row r="226" spans="1:3" x14ac:dyDescent="0.25">
      <c r="A226">
        <v>0.4</v>
      </c>
      <c r="B226">
        <v>7</v>
      </c>
      <c r="C226">
        <v>24.639664499999999</v>
      </c>
    </row>
    <row r="227" spans="1:3" x14ac:dyDescent="0.25">
      <c r="A227">
        <v>0.4</v>
      </c>
      <c r="B227">
        <v>7</v>
      </c>
      <c r="C227">
        <v>26.59704</v>
      </c>
    </row>
    <row r="228" spans="1:3" x14ac:dyDescent="0.25">
      <c r="A228">
        <v>0.4</v>
      </c>
      <c r="B228">
        <v>7</v>
      </c>
      <c r="C228">
        <v>28.920570000000001</v>
      </c>
    </row>
    <row r="229" spans="1:3" x14ac:dyDescent="0.25">
      <c r="A229">
        <v>0.4</v>
      </c>
      <c r="B229">
        <v>7</v>
      </c>
      <c r="C229">
        <v>41.300530000000002</v>
      </c>
    </row>
    <row r="230" spans="1:3" x14ac:dyDescent="0.25">
      <c r="A230">
        <v>0.4</v>
      </c>
      <c r="B230">
        <v>7</v>
      </c>
      <c r="C230">
        <v>31.8324</v>
      </c>
    </row>
    <row r="231" spans="1:3" x14ac:dyDescent="0.25">
      <c r="A231">
        <v>0.5</v>
      </c>
      <c r="B231">
        <v>7</v>
      </c>
      <c r="C231">
        <v>29.538129999999999</v>
      </c>
    </row>
    <row r="232" spans="1:3" x14ac:dyDescent="0.25">
      <c r="A232">
        <v>0.5</v>
      </c>
      <c r="B232">
        <v>7</v>
      </c>
      <c r="C232">
        <v>36.651209999999999</v>
      </c>
    </row>
    <row r="233" spans="1:3" x14ac:dyDescent="0.25">
      <c r="A233">
        <v>0.5</v>
      </c>
      <c r="B233">
        <v>7</v>
      </c>
      <c r="C233">
        <v>29.02628</v>
      </c>
    </row>
    <row r="234" spans="1:3" x14ac:dyDescent="0.25">
      <c r="A234">
        <v>0.5</v>
      </c>
      <c r="B234">
        <v>7</v>
      </c>
      <c r="C234">
        <v>37.355200000000004</v>
      </c>
    </row>
    <row r="235" spans="1:3" x14ac:dyDescent="0.25">
      <c r="A235">
        <v>0.5</v>
      </c>
      <c r="B235">
        <v>7</v>
      </c>
      <c r="C235">
        <v>11.6096945</v>
      </c>
    </row>
    <row r="236" spans="1:3" x14ac:dyDescent="0.25">
      <c r="A236">
        <v>0.5</v>
      </c>
      <c r="B236">
        <v>7</v>
      </c>
      <c r="C236">
        <v>24.639664499999999</v>
      </c>
    </row>
    <row r="237" spans="1:3" x14ac:dyDescent="0.25">
      <c r="A237">
        <v>0.5</v>
      </c>
      <c r="B237">
        <v>7</v>
      </c>
      <c r="C237">
        <v>26.435310000000001</v>
      </c>
    </row>
    <row r="238" spans="1:3" x14ac:dyDescent="0.25">
      <c r="A238">
        <v>0.5</v>
      </c>
      <c r="B238">
        <v>7</v>
      </c>
      <c r="C238">
        <v>33.638829999999999</v>
      </c>
    </row>
    <row r="239" spans="1:3" x14ac:dyDescent="0.25">
      <c r="A239">
        <v>0.5</v>
      </c>
      <c r="B239">
        <v>7</v>
      </c>
      <c r="C239">
        <v>34.147629999999999</v>
      </c>
    </row>
    <row r="240" spans="1:3" x14ac:dyDescent="0.25">
      <c r="A240">
        <v>0.5</v>
      </c>
      <c r="B240">
        <v>7</v>
      </c>
      <c r="C240">
        <v>30.75047</v>
      </c>
    </row>
    <row r="241" spans="1:3" x14ac:dyDescent="0.25">
      <c r="A241">
        <v>0.6</v>
      </c>
      <c r="B241">
        <v>7</v>
      </c>
      <c r="C241">
        <v>29.538129999999999</v>
      </c>
    </row>
    <row r="242" spans="1:3" x14ac:dyDescent="0.25">
      <c r="A242">
        <v>0.6</v>
      </c>
      <c r="B242">
        <v>7</v>
      </c>
      <c r="C242">
        <v>36.800620000000002</v>
      </c>
    </row>
    <row r="243" spans="1:3" x14ac:dyDescent="0.25">
      <c r="A243">
        <v>0.6</v>
      </c>
      <c r="B243">
        <v>7</v>
      </c>
      <c r="C243">
        <v>26.378160000000001</v>
      </c>
    </row>
    <row r="244" spans="1:3" x14ac:dyDescent="0.25">
      <c r="A244">
        <v>0.6</v>
      </c>
      <c r="B244">
        <v>7</v>
      </c>
      <c r="C244">
        <v>25.696200000000001</v>
      </c>
    </row>
    <row r="245" spans="1:3" x14ac:dyDescent="0.25">
      <c r="A245">
        <v>0.6</v>
      </c>
      <c r="B245">
        <v>7</v>
      </c>
      <c r="C245">
        <v>11.6096945</v>
      </c>
    </row>
    <row r="246" spans="1:3" x14ac:dyDescent="0.25">
      <c r="A246">
        <v>0.6</v>
      </c>
      <c r="B246">
        <v>7</v>
      </c>
      <c r="C246">
        <v>24.639664499999999</v>
      </c>
    </row>
    <row r="247" spans="1:3" x14ac:dyDescent="0.25">
      <c r="A247">
        <v>0.6</v>
      </c>
      <c r="B247">
        <v>7</v>
      </c>
      <c r="C247">
        <v>20.438009999999998</v>
      </c>
    </row>
    <row r="248" spans="1:3" x14ac:dyDescent="0.25">
      <c r="A248">
        <v>0.6</v>
      </c>
      <c r="B248">
        <v>7</v>
      </c>
      <c r="C248">
        <v>26.897490000000001</v>
      </c>
    </row>
    <row r="249" spans="1:3" x14ac:dyDescent="0.25">
      <c r="A249">
        <v>0.6</v>
      </c>
      <c r="B249">
        <v>7</v>
      </c>
      <c r="C249">
        <v>32.636200000000002</v>
      </c>
    </row>
    <row r="250" spans="1:3" x14ac:dyDescent="0.25">
      <c r="A250">
        <v>0.6</v>
      </c>
      <c r="B250">
        <v>7</v>
      </c>
      <c r="C250">
        <v>28.699190000000002</v>
      </c>
    </row>
  </sheetData>
  <pageMargins left="0.7" right="0.7" top="0.75" bottom="0.75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"/>
  <sheetViews>
    <sheetView workbookViewId="0">
      <selection activeCell="I6" sqref="I6"/>
    </sheetView>
  </sheetViews>
  <sheetFormatPr defaultRowHeight="15" x14ac:dyDescent="0.25"/>
  <sheetData>
    <row r="1" spans="1:13" x14ac:dyDescent="0.25">
      <c r="A1">
        <v>0.2</v>
      </c>
      <c r="B1">
        <v>3</v>
      </c>
      <c r="C1">
        <v>27.418299999999999</v>
      </c>
      <c r="D1">
        <v>1</v>
      </c>
      <c r="F1" t="s">
        <v>96</v>
      </c>
      <c r="I1">
        <v>3</v>
      </c>
      <c r="J1">
        <f>AVERAGE(C50:C51)</f>
        <v>29.196494999999999</v>
      </c>
      <c r="L1">
        <v>0.2</v>
      </c>
      <c r="M1">
        <v>28.61467</v>
      </c>
    </row>
    <row r="2" spans="1:13" x14ac:dyDescent="0.25">
      <c r="A2">
        <v>0.2</v>
      </c>
      <c r="B2">
        <v>3</v>
      </c>
      <c r="C2">
        <v>43.714579999999998</v>
      </c>
      <c r="D2">
        <v>1</v>
      </c>
      <c r="I2">
        <v>4</v>
      </c>
      <c r="J2">
        <f>AVERAGE(C51:C100)</f>
        <v>28.178608800000003</v>
      </c>
      <c r="L2">
        <v>0.3</v>
      </c>
      <c r="M2">
        <v>30.10455</v>
      </c>
    </row>
    <row r="3" spans="1:13" x14ac:dyDescent="0.25">
      <c r="A3">
        <v>0.2</v>
      </c>
      <c r="B3">
        <v>3</v>
      </c>
      <c r="C3">
        <v>35.38382</v>
      </c>
      <c r="D3">
        <v>1</v>
      </c>
      <c r="I3">
        <v>5</v>
      </c>
      <c r="J3">
        <f>AVERAGE(C101:C150)</f>
        <v>30.440013</v>
      </c>
      <c r="L3">
        <v>0.4</v>
      </c>
      <c r="M3">
        <v>29.534050000000001</v>
      </c>
    </row>
    <row r="4" spans="1:13" x14ac:dyDescent="0.25">
      <c r="A4">
        <v>0.2</v>
      </c>
      <c r="B4">
        <v>3</v>
      </c>
      <c r="C4">
        <v>30.4512</v>
      </c>
      <c r="I4">
        <v>6</v>
      </c>
      <c r="J4">
        <f>AVERAGE(C151:C200)</f>
        <v>29.7978056</v>
      </c>
      <c r="L4">
        <v>0.5</v>
      </c>
      <c r="M4">
        <v>30.141590000000001</v>
      </c>
    </row>
    <row r="5" spans="1:13" x14ac:dyDescent="0.25">
      <c r="A5">
        <v>0.2</v>
      </c>
      <c r="B5">
        <v>3</v>
      </c>
      <c r="C5">
        <v>12.142860000000001</v>
      </c>
      <c r="I5">
        <v>7</v>
      </c>
      <c r="J5">
        <f>AVERAGE(C201:C250)</f>
        <v>29.098264999999998</v>
      </c>
      <c r="L5">
        <v>0.6</v>
      </c>
      <c r="M5">
        <v>26.827639999999999</v>
      </c>
    </row>
    <row r="6" spans="1:13" x14ac:dyDescent="0.25">
      <c r="A6">
        <v>0.2</v>
      </c>
      <c r="B6">
        <v>3</v>
      </c>
      <c r="C6">
        <v>24.497209999999999</v>
      </c>
      <c r="D6">
        <v>1</v>
      </c>
    </row>
    <row r="7" spans="1:13" x14ac:dyDescent="0.25">
      <c r="A7">
        <v>0.2</v>
      </c>
      <c r="B7">
        <v>3</v>
      </c>
      <c r="C7">
        <v>27.60108</v>
      </c>
      <c r="D7">
        <v>1</v>
      </c>
    </row>
    <row r="8" spans="1:13" x14ac:dyDescent="0.25">
      <c r="A8">
        <v>0.2</v>
      </c>
      <c r="B8">
        <v>3</v>
      </c>
      <c r="C8">
        <v>34.718260000000001</v>
      </c>
      <c r="D8">
        <v>1</v>
      </c>
    </row>
    <row r="9" spans="1:13" x14ac:dyDescent="0.25">
      <c r="A9">
        <v>0.2</v>
      </c>
      <c r="B9">
        <v>3</v>
      </c>
      <c r="C9">
        <v>36.590510000000002</v>
      </c>
    </row>
    <row r="10" spans="1:13" x14ac:dyDescent="0.25">
      <c r="A10">
        <v>0.2</v>
      </c>
      <c r="B10">
        <v>3</v>
      </c>
      <c r="C10">
        <v>35.440899999999999</v>
      </c>
    </row>
    <row r="11" spans="1:13" x14ac:dyDescent="0.25">
      <c r="A11">
        <v>0.3</v>
      </c>
      <c r="B11">
        <v>3</v>
      </c>
      <c r="C11">
        <v>26.37255</v>
      </c>
      <c r="D11">
        <v>1</v>
      </c>
    </row>
    <row r="12" spans="1:13" x14ac:dyDescent="0.25">
      <c r="A12">
        <v>0.3</v>
      </c>
      <c r="B12">
        <v>3</v>
      </c>
      <c r="C12">
        <v>33.390009999999997</v>
      </c>
      <c r="D12">
        <v>1</v>
      </c>
    </row>
    <row r="13" spans="1:13" x14ac:dyDescent="0.25">
      <c r="A13">
        <v>0.3</v>
      </c>
      <c r="B13">
        <v>3</v>
      </c>
      <c r="C13">
        <v>34.708910000000003</v>
      </c>
      <c r="D13">
        <v>1</v>
      </c>
    </row>
    <row r="14" spans="1:13" x14ac:dyDescent="0.25">
      <c r="A14">
        <v>0.3</v>
      </c>
      <c r="B14">
        <v>3</v>
      </c>
      <c r="C14">
        <v>25.38383</v>
      </c>
    </row>
    <row r="15" spans="1:13" x14ac:dyDescent="0.25">
      <c r="A15">
        <v>0.3</v>
      </c>
      <c r="B15">
        <v>3</v>
      </c>
      <c r="C15">
        <v>12.11735</v>
      </c>
    </row>
    <row r="16" spans="1:13" x14ac:dyDescent="0.25">
      <c r="A16">
        <v>0.3</v>
      </c>
      <c r="B16">
        <v>3</v>
      </c>
      <c r="C16">
        <v>24.413409999999999</v>
      </c>
      <c r="D16">
        <v>1</v>
      </c>
    </row>
    <row r="17" spans="1:6" x14ac:dyDescent="0.25">
      <c r="A17">
        <v>0.3</v>
      </c>
      <c r="B17">
        <v>3</v>
      </c>
      <c r="C17">
        <v>25.83558</v>
      </c>
      <c r="D17">
        <v>1</v>
      </c>
    </row>
    <row r="18" spans="1:6" x14ac:dyDescent="0.25">
      <c r="A18">
        <v>0.3</v>
      </c>
      <c r="B18">
        <v>3</v>
      </c>
      <c r="C18">
        <v>35.376779999999997</v>
      </c>
      <c r="D18">
        <v>1</v>
      </c>
    </row>
    <row r="19" spans="1:6" x14ac:dyDescent="0.25">
      <c r="A19">
        <v>0.3</v>
      </c>
      <c r="B19">
        <v>3</v>
      </c>
      <c r="C19">
        <v>45.4833</v>
      </c>
    </row>
    <row r="20" spans="1:6" x14ac:dyDescent="0.25">
      <c r="A20">
        <v>0.3</v>
      </c>
      <c r="B20">
        <v>3</v>
      </c>
      <c r="C20">
        <v>32.951839999999997</v>
      </c>
    </row>
    <row r="21" spans="1:6" x14ac:dyDescent="0.25">
      <c r="A21">
        <v>0.4</v>
      </c>
      <c r="B21">
        <v>3</v>
      </c>
      <c r="C21">
        <v>29.411760000000001</v>
      </c>
      <c r="D21">
        <v>2</v>
      </c>
    </row>
    <row r="22" spans="1:6" x14ac:dyDescent="0.25">
      <c r="A22">
        <v>0.4</v>
      </c>
      <c r="B22">
        <v>3</v>
      </c>
      <c r="C22">
        <v>35.512619999999998</v>
      </c>
      <c r="D22">
        <v>1</v>
      </c>
    </row>
    <row r="23" spans="1:6" x14ac:dyDescent="0.25">
      <c r="A23">
        <v>0.4</v>
      </c>
      <c r="B23">
        <v>3</v>
      </c>
      <c r="C23">
        <v>33.199379999999998</v>
      </c>
      <c r="D23">
        <v>1</v>
      </c>
    </row>
    <row r="24" spans="1:6" x14ac:dyDescent="0.25">
      <c r="A24">
        <v>0.4</v>
      </c>
      <c r="B24">
        <v>3</v>
      </c>
      <c r="C24">
        <v>24.54692</v>
      </c>
    </row>
    <row r="25" spans="1:6" x14ac:dyDescent="0.25">
      <c r="A25">
        <v>0.4</v>
      </c>
      <c r="B25">
        <v>3</v>
      </c>
      <c r="C25">
        <v>11.581630000000001</v>
      </c>
    </row>
    <row r="26" spans="1:6" x14ac:dyDescent="0.25">
      <c r="A26">
        <v>0.4</v>
      </c>
      <c r="B26">
        <v>3</v>
      </c>
      <c r="C26">
        <v>23.770949999999999</v>
      </c>
      <c r="D26">
        <v>2</v>
      </c>
      <c r="F26" t="s">
        <v>95</v>
      </c>
    </row>
    <row r="27" spans="1:6" x14ac:dyDescent="0.25">
      <c r="A27">
        <v>0.4</v>
      </c>
      <c r="B27">
        <v>3</v>
      </c>
      <c r="C27">
        <v>34.17116</v>
      </c>
      <c r="D27">
        <v>1</v>
      </c>
    </row>
    <row r="28" spans="1:6" x14ac:dyDescent="0.25">
      <c r="A28">
        <v>0.4</v>
      </c>
      <c r="B28">
        <v>3</v>
      </c>
      <c r="C28">
        <v>33.034619999999997</v>
      </c>
      <c r="D28">
        <v>1</v>
      </c>
    </row>
    <row r="29" spans="1:6" x14ac:dyDescent="0.25">
      <c r="A29">
        <v>0.4</v>
      </c>
      <c r="B29">
        <v>3</v>
      </c>
      <c r="C29">
        <v>43.971879999999999</v>
      </c>
      <c r="D29">
        <v>1</v>
      </c>
    </row>
    <row r="30" spans="1:6" x14ac:dyDescent="0.25">
      <c r="A30">
        <v>0.4</v>
      </c>
      <c r="B30">
        <v>3</v>
      </c>
      <c r="C30">
        <v>35.215760000000003</v>
      </c>
      <c r="D30">
        <v>1</v>
      </c>
    </row>
    <row r="31" spans="1:6" x14ac:dyDescent="0.25">
      <c r="A31">
        <v>0.5</v>
      </c>
      <c r="B31">
        <v>3</v>
      </c>
      <c r="C31">
        <v>32.320259999999998</v>
      </c>
      <c r="D31">
        <v>2</v>
      </c>
    </row>
    <row r="32" spans="1:6" x14ac:dyDescent="0.25">
      <c r="A32">
        <v>0.5</v>
      </c>
      <c r="B32">
        <v>3</v>
      </c>
      <c r="C32">
        <v>36.336939999999998</v>
      </c>
      <c r="D32">
        <v>2</v>
      </c>
    </row>
    <row r="33" spans="1:4" x14ac:dyDescent="0.25">
      <c r="A33">
        <v>0.5</v>
      </c>
      <c r="B33">
        <v>3</v>
      </c>
      <c r="C33">
        <v>35.023180000000004</v>
      </c>
      <c r="D33">
        <v>1</v>
      </c>
    </row>
    <row r="34" spans="1:4" x14ac:dyDescent="0.25">
      <c r="A34">
        <v>0.5</v>
      </c>
      <c r="B34">
        <v>3</v>
      </c>
      <c r="C34">
        <v>26.668030000000002</v>
      </c>
      <c r="D34">
        <v>1</v>
      </c>
    </row>
    <row r="35" spans="1:4" x14ac:dyDescent="0.25">
      <c r="A35">
        <v>0.5</v>
      </c>
      <c r="B35">
        <v>3</v>
      </c>
      <c r="C35">
        <v>12.372450000000001</v>
      </c>
      <c r="D35">
        <v>1</v>
      </c>
    </row>
    <row r="36" spans="1:4" x14ac:dyDescent="0.25">
      <c r="A36">
        <v>0.5</v>
      </c>
      <c r="B36">
        <v>3</v>
      </c>
      <c r="C36">
        <v>26.312850000000001</v>
      </c>
      <c r="D36">
        <v>2</v>
      </c>
    </row>
    <row r="37" spans="1:4" x14ac:dyDescent="0.25">
      <c r="A37">
        <v>0.5</v>
      </c>
      <c r="B37">
        <v>3</v>
      </c>
      <c r="C37">
        <v>25.13477</v>
      </c>
      <c r="D37">
        <v>2</v>
      </c>
    </row>
    <row r="38" spans="1:4" x14ac:dyDescent="0.25">
      <c r="A38">
        <v>0.5</v>
      </c>
      <c r="B38">
        <v>3</v>
      </c>
      <c r="C38">
        <v>32.029870000000003</v>
      </c>
      <c r="D38">
        <v>1</v>
      </c>
    </row>
    <row r="39" spans="1:4" x14ac:dyDescent="0.25">
      <c r="A39">
        <v>0.5</v>
      </c>
      <c r="B39">
        <v>3</v>
      </c>
      <c r="C39">
        <v>43.760980000000004</v>
      </c>
      <c r="D39">
        <v>1</v>
      </c>
    </row>
    <row r="40" spans="1:4" x14ac:dyDescent="0.25">
      <c r="A40">
        <v>0.5</v>
      </c>
      <c r="B40">
        <v>3</v>
      </c>
      <c r="C40">
        <v>35.02814</v>
      </c>
      <c r="D40">
        <v>1</v>
      </c>
    </row>
    <row r="41" spans="1:4" x14ac:dyDescent="0.25">
      <c r="A41">
        <v>0.6</v>
      </c>
      <c r="B41">
        <v>3</v>
      </c>
      <c r="C41">
        <v>28.790849999999999</v>
      </c>
      <c r="D41">
        <v>2</v>
      </c>
    </row>
    <row r="42" spans="1:4" x14ac:dyDescent="0.25">
      <c r="A42">
        <v>0.6</v>
      </c>
      <c r="B42">
        <v>3</v>
      </c>
      <c r="C42">
        <v>46.172080000000001</v>
      </c>
      <c r="D42">
        <v>2</v>
      </c>
    </row>
    <row r="43" spans="1:4" x14ac:dyDescent="0.25">
      <c r="A43">
        <v>0.6</v>
      </c>
      <c r="B43">
        <v>3</v>
      </c>
      <c r="C43">
        <v>26.92942</v>
      </c>
      <c r="D43">
        <v>1</v>
      </c>
    </row>
    <row r="44" spans="1:4" x14ac:dyDescent="0.25">
      <c r="A44">
        <v>0.6</v>
      </c>
      <c r="B44">
        <v>3</v>
      </c>
      <c r="C44">
        <v>23.372810000000001</v>
      </c>
      <c r="D44">
        <v>1</v>
      </c>
    </row>
    <row r="45" spans="1:4" x14ac:dyDescent="0.25">
      <c r="A45">
        <v>0.6</v>
      </c>
      <c r="B45">
        <v>3</v>
      </c>
      <c r="C45">
        <v>9.1071399999999993</v>
      </c>
      <c r="D45">
        <v>1</v>
      </c>
    </row>
    <row r="46" spans="1:4" x14ac:dyDescent="0.25">
      <c r="A46">
        <v>0.6</v>
      </c>
      <c r="B46">
        <v>3</v>
      </c>
      <c r="C46">
        <v>24.022349999999999</v>
      </c>
      <c r="D46">
        <v>2</v>
      </c>
    </row>
    <row r="47" spans="1:4" x14ac:dyDescent="0.25">
      <c r="A47">
        <v>0.6</v>
      </c>
      <c r="B47">
        <v>3</v>
      </c>
      <c r="C47">
        <v>23.382750000000001</v>
      </c>
      <c r="D47">
        <v>2</v>
      </c>
    </row>
    <row r="48" spans="1:4" x14ac:dyDescent="0.25">
      <c r="A48">
        <v>0.6</v>
      </c>
      <c r="B48">
        <v>3</v>
      </c>
      <c r="C48">
        <v>28.818739999999998</v>
      </c>
      <c r="D48">
        <v>1</v>
      </c>
    </row>
    <row r="49" spans="1:6" x14ac:dyDescent="0.25">
      <c r="A49">
        <v>0.6</v>
      </c>
      <c r="B49">
        <v>3</v>
      </c>
      <c r="C49">
        <v>37.978909999999999</v>
      </c>
      <c r="D49">
        <v>1</v>
      </c>
    </row>
    <row r="50" spans="1:6" x14ac:dyDescent="0.25">
      <c r="A50">
        <v>0.6</v>
      </c>
      <c r="B50">
        <v>3</v>
      </c>
      <c r="C50">
        <v>32.445279999999997</v>
      </c>
      <c r="D50">
        <v>1</v>
      </c>
    </row>
    <row r="51" spans="1:6" x14ac:dyDescent="0.25">
      <c r="A51">
        <v>0.2</v>
      </c>
      <c r="B51">
        <v>4</v>
      </c>
      <c r="C51">
        <v>25.947710000000001</v>
      </c>
      <c r="D51">
        <v>2</v>
      </c>
      <c r="F51" t="s">
        <v>94</v>
      </c>
    </row>
    <row r="52" spans="1:6" x14ac:dyDescent="0.25">
      <c r="A52">
        <v>0.2</v>
      </c>
      <c r="B52">
        <v>4</v>
      </c>
      <c r="C52">
        <v>40.262749999999997</v>
      </c>
      <c r="D52">
        <v>1</v>
      </c>
    </row>
    <row r="53" spans="1:6" x14ac:dyDescent="0.25">
      <c r="A53">
        <v>0.2</v>
      </c>
      <c r="B53">
        <v>4</v>
      </c>
      <c r="C53">
        <v>31.12828</v>
      </c>
      <c r="D53">
        <v>1</v>
      </c>
    </row>
    <row r="54" spans="1:6" x14ac:dyDescent="0.25">
      <c r="A54">
        <v>0.2</v>
      </c>
      <c r="B54">
        <v>4</v>
      </c>
      <c r="C54">
        <v>31.043279999999999</v>
      </c>
      <c r="D54">
        <v>1</v>
      </c>
    </row>
    <row r="55" spans="1:6" x14ac:dyDescent="0.25">
      <c r="A55">
        <v>0.2</v>
      </c>
      <c r="B55">
        <v>4</v>
      </c>
      <c r="C55">
        <v>12.525510000000001</v>
      </c>
      <c r="D55">
        <v>1</v>
      </c>
    </row>
    <row r="56" spans="1:6" x14ac:dyDescent="0.25">
      <c r="A56">
        <v>0.2</v>
      </c>
      <c r="B56">
        <v>4</v>
      </c>
      <c r="C56">
        <v>24.301680000000001</v>
      </c>
      <c r="D56">
        <v>2</v>
      </c>
    </row>
    <row r="57" spans="1:6" x14ac:dyDescent="0.25">
      <c r="A57">
        <v>0.2</v>
      </c>
      <c r="B57">
        <v>4</v>
      </c>
      <c r="C57">
        <v>25.357140000000001</v>
      </c>
      <c r="D57">
        <v>2</v>
      </c>
    </row>
    <row r="58" spans="1:6" x14ac:dyDescent="0.25">
      <c r="A58">
        <v>0.2</v>
      </c>
      <c r="B58">
        <v>4</v>
      </c>
      <c r="C58">
        <v>32.369309999999999</v>
      </c>
      <c r="D58">
        <v>1</v>
      </c>
    </row>
    <row r="59" spans="1:6" x14ac:dyDescent="0.25">
      <c r="A59">
        <v>0.2</v>
      </c>
      <c r="B59">
        <v>4</v>
      </c>
      <c r="C59">
        <v>49.578209999999999</v>
      </c>
      <c r="D59">
        <v>1</v>
      </c>
    </row>
    <row r="60" spans="1:6" x14ac:dyDescent="0.25">
      <c r="A60">
        <v>0.2</v>
      </c>
      <c r="B60">
        <v>4</v>
      </c>
      <c r="C60">
        <v>33.008130000000001</v>
      </c>
      <c r="D60">
        <v>1</v>
      </c>
    </row>
    <row r="61" spans="1:6" x14ac:dyDescent="0.25">
      <c r="A61">
        <v>0.3</v>
      </c>
      <c r="B61">
        <v>4</v>
      </c>
      <c r="C61">
        <v>28.104579999999999</v>
      </c>
      <c r="D61">
        <v>2</v>
      </c>
    </row>
    <row r="62" spans="1:6" x14ac:dyDescent="0.25">
      <c r="A62">
        <v>0.3</v>
      </c>
      <c r="B62">
        <v>4</v>
      </c>
      <c r="C62">
        <v>29.144770000000001</v>
      </c>
      <c r="D62">
        <v>2</v>
      </c>
    </row>
    <row r="63" spans="1:6" x14ac:dyDescent="0.25">
      <c r="A63">
        <v>0.3</v>
      </c>
      <c r="B63">
        <v>4</v>
      </c>
      <c r="C63">
        <v>29.706340000000001</v>
      </c>
      <c r="D63">
        <v>1</v>
      </c>
    </row>
    <row r="64" spans="1:6" x14ac:dyDescent="0.25">
      <c r="A64">
        <v>0.3</v>
      </c>
      <c r="B64">
        <v>4</v>
      </c>
      <c r="C64">
        <v>29.00367</v>
      </c>
      <c r="D64">
        <v>1</v>
      </c>
    </row>
    <row r="65" spans="1:6" x14ac:dyDescent="0.25">
      <c r="A65">
        <v>0.3</v>
      </c>
      <c r="B65">
        <v>4</v>
      </c>
      <c r="C65">
        <v>12.678570000000001</v>
      </c>
      <c r="D65">
        <v>1</v>
      </c>
    </row>
    <row r="66" spans="1:6" x14ac:dyDescent="0.25">
      <c r="A66">
        <v>0.3</v>
      </c>
      <c r="B66">
        <v>4</v>
      </c>
      <c r="C66">
        <v>25</v>
      </c>
      <c r="D66">
        <v>2</v>
      </c>
    </row>
    <row r="67" spans="1:6" x14ac:dyDescent="0.25">
      <c r="A67">
        <v>0.3</v>
      </c>
      <c r="B67">
        <v>4</v>
      </c>
      <c r="C67">
        <v>25.3841</v>
      </c>
      <c r="D67">
        <v>2</v>
      </c>
    </row>
    <row r="68" spans="1:6" x14ac:dyDescent="0.25">
      <c r="A68">
        <v>0.3</v>
      </c>
      <c r="B68">
        <v>4</v>
      </c>
      <c r="C68">
        <v>33.720300000000002</v>
      </c>
      <c r="D68">
        <v>1</v>
      </c>
    </row>
    <row r="69" spans="1:6" x14ac:dyDescent="0.25">
      <c r="A69">
        <v>0.3</v>
      </c>
      <c r="B69">
        <v>4</v>
      </c>
      <c r="C69">
        <v>44.71002</v>
      </c>
      <c r="D69">
        <v>1</v>
      </c>
    </row>
    <row r="70" spans="1:6" x14ac:dyDescent="0.25">
      <c r="A70">
        <v>0.3</v>
      </c>
      <c r="B70">
        <v>4</v>
      </c>
      <c r="C70">
        <v>32.276420000000002</v>
      </c>
      <c r="D70">
        <v>1</v>
      </c>
    </row>
    <row r="71" spans="1:6" x14ac:dyDescent="0.25">
      <c r="A71">
        <v>0.4</v>
      </c>
      <c r="B71">
        <v>4</v>
      </c>
      <c r="C71">
        <v>31.53595</v>
      </c>
      <c r="D71">
        <v>2</v>
      </c>
    </row>
    <row r="72" spans="1:6" x14ac:dyDescent="0.25">
      <c r="A72">
        <v>0.4</v>
      </c>
      <c r="B72">
        <v>4</v>
      </c>
      <c r="C72">
        <v>29.046880000000002</v>
      </c>
      <c r="D72">
        <v>2</v>
      </c>
    </row>
    <row r="73" spans="1:6" x14ac:dyDescent="0.25">
      <c r="A73">
        <v>0.4</v>
      </c>
      <c r="B73">
        <v>4</v>
      </c>
      <c r="C73">
        <v>29.206589999999998</v>
      </c>
      <c r="D73">
        <v>1</v>
      </c>
    </row>
    <row r="74" spans="1:6" x14ac:dyDescent="0.25">
      <c r="A74">
        <v>0.4</v>
      </c>
      <c r="B74">
        <v>4</v>
      </c>
      <c r="C74">
        <v>28.483049999999999</v>
      </c>
      <c r="D74">
        <v>1</v>
      </c>
    </row>
    <row r="75" spans="1:6" x14ac:dyDescent="0.25">
      <c r="A75">
        <v>0.4</v>
      </c>
      <c r="B75">
        <v>4</v>
      </c>
      <c r="C75">
        <v>11.93878</v>
      </c>
      <c r="D75">
        <v>1</v>
      </c>
    </row>
    <row r="76" spans="1:6" x14ac:dyDescent="0.25">
      <c r="A76">
        <v>0.4</v>
      </c>
      <c r="B76">
        <v>4</v>
      </c>
      <c r="C76">
        <v>24.52514</v>
      </c>
      <c r="F76" t="s">
        <v>93</v>
      </c>
    </row>
    <row r="77" spans="1:6" x14ac:dyDescent="0.25">
      <c r="A77">
        <v>0.4</v>
      </c>
      <c r="B77">
        <v>4</v>
      </c>
      <c r="C77">
        <v>30.026949999999999</v>
      </c>
    </row>
    <row r="78" spans="1:6" x14ac:dyDescent="0.25">
      <c r="A78">
        <v>0.4</v>
      </c>
      <c r="B78">
        <v>4</v>
      </c>
      <c r="C78">
        <v>29.52478</v>
      </c>
    </row>
    <row r="79" spans="1:6" x14ac:dyDescent="0.25">
      <c r="A79">
        <v>0.4</v>
      </c>
      <c r="B79">
        <v>4</v>
      </c>
      <c r="C79">
        <v>44.674869999999999</v>
      </c>
    </row>
    <row r="80" spans="1:6" x14ac:dyDescent="0.25">
      <c r="A80">
        <v>0.4</v>
      </c>
      <c r="B80">
        <v>4</v>
      </c>
      <c r="C80">
        <v>28.180109999999999</v>
      </c>
    </row>
    <row r="81" spans="1:3" x14ac:dyDescent="0.25">
      <c r="A81">
        <v>0.5</v>
      </c>
      <c r="B81">
        <v>4</v>
      </c>
      <c r="C81">
        <v>30.947710000000001</v>
      </c>
    </row>
    <row r="82" spans="1:3" x14ac:dyDescent="0.25">
      <c r="A82">
        <v>0.5</v>
      </c>
      <c r="B82">
        <v>4</v>
      </c>
      <c r="C82">
        <v>24.10098</v>
      </c>
    </row>
    <row r="83" spans="1:3" x14ac:dyDescent="0.25">
      <c r="A83">
        <v>0.5</v>
      </c>
      <c r="B83">
        <v>4</v>
      </c>
      <c r="C83">
        <v>28.042249999999999</v>
      </c>
    </row>
    <row r="84" spans="1:3" x14ac:dyDescent="0.25">
      <c r="A84">
        <v>0.5</v>
      </c>
      <c r="B84">
        <v>4</v>
      </c>
      <c r="C84">
        <v>28.868929999999999</v>
      </c>
    </row>
    <row r="85" spans="1:3" x14ac:dyDescent="0.25">
      <c r="A85">
        <v>0.5</v>
      </c>
      <c r="B85">
        <v>4</v>
      </c>
      <c r="C85">
        <v>10.841839999999999</v>
      </c>
    </row>
    <row r="86" spans="1:3" x14ac:dyDescent="0.25">
      <c r="A86">
        <v>0.5</v>
      </c>
      <c r="B86">
        <v>4</v>
      </c>
      <c r="C86">
        <v>24.217880000000001</v>
      </c>
    </row>
    <row r="87" spans="1:3" x14ac:dyDescent="0.25">
      <c r="A87">
        <v>0.5</v>
      </c>
      <c r="B87">
        <v>4</v>
      </c>
      <c r="C87">
        <v>25.053909999999998</v>
      </c>
    </row>
    <row r="88" spans="1:3" x14ac:dyDescent="0.25">
      <c r="A88">
        <v>0.5</v>
      </c>
      <c r="B88">
        <v>4</v>
      </c>
      <c r="C88">
        <v>27.135100000000001</v>
      </c>
    </row>
    <row r="89" spans="1:3" x14ac:dyDescent="0.25">
      <c r="A89">
        <v>0.5</v>
      </c>
      <c r="B89">
        <v>4</v>
      </c>
      <c r="C89">
        <v>40.492089999999997</v>
      </c>
    </row>
    <row r="90" spans="1:3" x14ac:dyDescent="0.25">
      <c r="A90">
        <v>0.5</v>
      </c>
      <c r="B90">
        <v>4</v>
      </c>
      <c r="C90">
        <v>26.460290000000001</v>
      </c>
    </row>
    <row r="91" spans="1:3" x14ac:dyDescent="0.25">
      <c r="A91">
        <v>0.6</v>
      </c>
      <c r="B91">
        <v>4</v>
      </c>
      <c r="C91">
        <v>27.614380000000001</v>
      </c>
    </row>
    <row r="92" spans="1:3" x14ac:dyDescent="0.25">
      <c r="A92">
        <v>0.6</v>
      </c>
      <c r="B92">
        <v>4</v>
      </c>
      <c r="C92">
        <v>35.507469999999998</v>
      </c>
    </row>
    <row r="93" spans="1:3" x14ac:dyDescent="0.25">
      <c r="A93">
        <v>0.6</v>
      </c>
      <c r="B93">
        <v>4</v>
      </c>
      <c r="C93">
        <v>25.347760000000001</v>
      </c>
    </row>
    <row r="94" spans="1:3" x14ac:dyDescent="0.25">
      <c r="A94">
        <v>0.6</v>
      </c>
      <c r="B94">
        <v>4</v>
      </c>
      <c r="C94">
        <v>24.981629999999999</v>
      </c>
    </row>
    <row r="95" spans="1:3" x14ac:dyDescent="0.25">
      <c r="A95">
        <v>0.6</v>
      </c>
      <c r="B95">
        <v>4</v>
      </c>
      <c r="C95">
        <v>9.2091799999999999</v>
      </c>
    </row>
    <row r="96" spans="1:3" x14ac:dyDescent="0.25">
      <c r="A96">
        <v>0.6</v>
      </c>
      <c r="B96">
        <v>4</v>
      </c>
      <c r="C96">
        <v>22.932960000000001</v>
      </c>
    </row>
    <row r="97" spans="1:6" x14ac:dyDescent="0.25">
      <c r="A97">
        <v>0.6</v>
      </c>
      <c r="B97">
        <v>4</v>
      </c>
      <c r="C97">
        <v>20.215630000000001</v>
      </c>
    </row>
    <row r="98" spans="1:6" x14ac:dyDescent="0.25">
      <c r="A98">
        <v>0.6</v>
      </c>
      <c r="B98">
        <v>4</v>
      </c>
      <c r="C98">
        <v>24.70468</v>
      </c>
    </row>
    <row r="99" spans="1:6" x14ac:dyDescent="0.25">
      <c r="A99">
        <v>0.6</v>
      </c>
      <c r="B99">
        <v>4</v>
      </c>
      <c r="C99">
        <v>41.581719999999997</v>
      </c>
    </row>
    <row r="100" spans="1:6" x14ac:dyDescent="0.25">
      <c r="A100">
        <v>0.6</v>
      </c>
      <c r="B100">
        <v>4</v>
      </c>
      <c r="C100">
        <v>28.280180000000001</v>
      </c>
    </row>
    <row r="101" spans="1:6" x14ac:dyDescent="0.25">
      <c r="A101">
        <v>0.2</v>
      </c>
      <c r="B101">
        <v>5</v>
      </c>
      <c r="C101">
        <v>31.928100000000001</v>
      </c>
      <c r="F101" t="s">
        <v>99</v>
      </c>
    </row>
    <row r="102" spans="1:6" x14ac:dyDescent="0.25">
      <c r="A102">
        <v>0.2</v>
      </c>
      <c r="B102">
        <v>5</v>
      </c>
      <c r="C102">
        <v>31.983509999999999</v>
      </c>
    </row>
    <row r="103" spans="1:6" x14ac:dyDescent="0.25">
      <c r="A103">
        <v>0.2</v>
      </c>
      <c r="B103">
        <v>5</v>
      </c>
      <c r="C103">
        <v>29.912420000000001</v>
      </c>
    </row>
    <row r="104" spans="1:6" x14ac:dyDescent="0.25">
      <c r="A104">
        <v>0.2</v>
      </c>
      <c r="B104">
        <v>5</v>
      </c>
      <c r="C104">
        <v>39.58963</v>
      </c>
    </row>
    <row r="105" spans="1:6" x14ac:dyDescent="0.25">
      <c r="A105">
        <v>0.2</v>
      </c>
      <c r="B105">
        <v>5</v>
      </c>
      <c r="C105">
        <v>12.678570000000001</v>
      </c>
    </row>
    <row r="106" spans="1:6" x14ac:dyDescent="0.25">
      <c r="A106">
        <v>0.2</v>
      </c>
      <c r="B106">
        <v>5</v>
      </c>
      <c r="C106">
        <v>25.418990000000001</v>
      </c>
    </row>
    <row r="107" spans="1:6" x14ac:dyDescent="0.25">
      <c r="A107">
        <v>0.2</v>
      </c>
      <c r="B107">
        <v>5</v>
      </c>
      <c r="C107">
        <v>30</v>
      </c>
    </row>
    <row r="108" spans="1:6" x14ac:dyDescent="0.25">
      <c r="A108">
        <v>0.2</v>
      </c>
      <c r="B108">
        <v>5</v>
      </c>
      <c r="C108">
        <v>39.484050000000003</v>
      </c>
    </row>
    <row r="109" spans="1:6" x14ac:dyDescent="0.25">
      <c r="A109">
        <v>0.2</v>
      </c>
      <c r="B109">
        <v>5</v>
      </c>
      <c r="C109">
        <v>45.360280000000003</v>
      </c>
    </row>
    <row r="110" spans="1:6" x14ac:dyDescent="0.25">
      <c r="A110">
        <v>0.2</v>
      </c>
      <c r="B110">
        <v>5</v>
      </c>
      <c r="C110">
        <v>36.973109999999998</v>
      </c>
    </row>
    <row r="111" spans="1:6" x14ac:dyDescent="0.25">
      <c r="A111">
        <v>0.3</v>
      </c>
      <c r="B111">
        <v>5</v>
      </c>
      <c r="C111">
        <v>28.03922</v>
      </c>
    </row>
    <row r="112" spans="1:6" x14ac:dyDescent="0.25">
      <c r="A112">
        <v>0.3</v>
      </c>
      <c r="B112">
        <v>5</v>
      </c>
      <c r="C112">
        <v>36.584229999999998</v>
      </c>
    </row>
    <row r="113" spans="1:6" x14ac:dyDescent="0.25">
      <c r="A113">
        <v>0.3</v>
      </c>
      <c r="B113">
        <v>5</v>
      </c>
      <c r="C113">
        <v>30.757339999999999</v>
      </c>
    </row>
    <row r="114" spans="1:6" x14ac:dyDescent="0.25">
      <c r="A114">
        <v>0.3</v>
      </c>
      <c r="B114">
        <v>5</v>
      </c>
      <c r="C114">
        <v>29.26501</v>
      </c>
    </row>
    <row r="115" spans="1:6" x14ac:dyDescent="0.25">
      <c r="A115">
        <v>0.3</v>
      </c>
      <c r="B115">
        <v>5</v>
      </c>
      <c r="C115">
        <v>12.551019999999999</v>
      </c>
    </row>
    <row r="116" spans="1:6" x14ac:dyDescent="0.25">
      <c r="A116">
        <v>0.3</v>
      </c>
      <c r="B116">
        <v>5</v>
      </c>
      <c r="C116">
        <v>24.385470000000002</v>
      </c>
    </row>
    <row r="117" spans="1:6" x14ac:dyDescent="0.25">
      <c r="A117">
        <v>0.3</v>
      </c>
      <c r="B117">
        <v>5</v>
      </c>
      <c r="C117">
        <v>25.956869999999999</v>
      </c>
    </row>
    <row r="118" spans="1:6" x14ac:dyDescent="0.25">
      <c r="A118">
        <v>0.3</v>
      </c>
      <c r="B118">
        <v>5</v>
      </c>
      <c r="C118">
        <v>37.739310000000003</v>
      </c>
    </row>
    <row r="119" spans="1:6" x14ac:dyDescent="0.25">
      <c r="A119">
        <v>0.3</v>
      </c>
      <c r="B119">
        <v>5</v>
      </c>
      <c r="C119">
        <v>47.012300000000003</v>
      </c>
    </row>
    <row r="120" spans="1:6" x14ac:dyDescent="0.25">
      <c r="A120">
        <v>0.3</v>
      </c>
      <c r="B120">
        <v>5</v>
      </c>
      <c r="C120">
        <v>38.13008</v>
      </c>
    </row>
    <row r="121" spans="1:6" x14ac:dyDescent="0.25">
      <c r="A121">
        <v>0.4</v>
      </c>
      <c r="B121">
        <v>5</v>
      </c>
      <c r="C121">
        <v>26.895420000000001</v>
      </c>
    </row>
    <row r="122" spans="1:6" x14ac:dyDescent="0.25">
      <c r="A122">
        <v>0.4</v>
      </c>
      <c r="B122">
        <v>5</v>
      </c>
      <c r="C122">
        <v>40.236989999999999</v>
      </c>
    </row>
    <row r="123" spans="1:6" x14ac:dyDescent="0.25">
      <c r="A123">
        <v>0.4</v>
      </c>
      <c r="B123">
        <v>5</v>
      </c>
      <c r="C123">
        <v>31.164349999999999</v>
      </c>
    </row>
    <row r="124" spans="1:6" x14ac:dyDescent="0.25">
      <c r="A124">
        <v>0.4</v>
      </c>
      <c r="B124">
        <v>5</v>
      </c>
      <c r="C124">
        <v>24.252759999999999</v>
      </c>
    </row>
    <row r="125" spans="1:6" x14ac:dyDescent="0.25">
      <c r="A125">
        <v>0.4</v>
      </c>
      <c r="B125">
        <v>5</v>
      </c>
      <c r="C125">
        <v>12.372450000000001</v>
      </c>
    </row>
    <row r="126" spans="1:6" x14ac:dyDescent="0.25">
      <c r="A126">
        <v>0.4</v>
      </c>
      <c r="B126">
        <v>5</v>
      </c>
      <c r="C126">
        <v>24.329609999999999</v>
      </c>
      <c r="D126">
        <v>1</v>
      </c>
      <c r="F126" t="s">
        <v>100</v>
      </c>
    </row>
    <row r="127" spans="1:6" x14ac:dyDescent="0.25">
      <c r="A127">
        <v>0.4</v>
      </c>
      <c r="B127">
        <v>5</v>
      </c>
      <c r="C127">
        <v>23.834230000000002</v>
      </c>
      <c r="D127">
        <v>1</v>
      </c>
    </row>
    <row r="128" spans="1:6" x14ac:dyDescent="0.25">
      <c r="A128">
        <v>0.4</v>
      </c>
      <c r="B128">
        <v>5</v>
      </c>
      <c r="C128">
        <v>32.423630000000003</v>
      </c>
      <c r="D128">
        <v>1</v>
      </c>
    </row>
    <row r="129" spans="1:4" x14ac:dyDescent="0.25">
      <c r="A129">
        <v>0.4</v>
      </c>
      <c r="B129">
        <v>5</v>
      </c>
      <c r="C129">
        <v>49.191560000000003</v>
      </c>
      <c r="D129">
        <v>1</v>
      </c>
    </row>
    <row r="130" spans="1:4" x14ac:dyDescent="0.25">
      <c r="A130">
        <v>0.4</v>
      </c>
      <c r="B130">
        <v>5</v>
      </c>
      <c r="C130">
        <v>36.679169999999999</v>
      </c>
    </row>
    <row r="131" spans="1:4" x14ac:dyDescent="0.25">
      <c r="A131">
        <v>0.5</v>
      </c>
      <c r="B131">
        <v>5</v>
      </c>
      <c r="C131">
        <v>31.143789999999999</v>
      </c>
      <c r="D131">
        <v>1</v>
      </c>
    </row>
    <row r="132" spans="1:4" x14ac:dyDescent="0.25">
      <c r="A132">
        <v>0.5</v>
      </c>
      <c r="B132">
        <v>5</v>
      </c>
      <c r="C132">
        <v>46.249360000000003</v>
      </c>
      <c r="D132">
        <v>1</v>
      </c>
    </row>
    <row r="133" spans="1:4" x14ac:dyDescent="0.25">
      <c r="A133">
        <v>0.5</v>
      </c>
      <c r="B133">
        <v>5</v>
      </c>
      <c r="C133">
        <v>34.9253</v>
      </c>
      <c r="D133">
        <v>1</v>
      </c>
    </row>
    <row r="134" spans="1:4" x14ac:dyDescent="0.25">
      <c r="A134">
        <v>0.5</v>
      </c>
      <c r="B134">
        <v>5</v>
      </c>
      <c r="C134">
        <v>23.730090000000001</v>
      </c>
      <c r="D134">
        <v>1</v>
      </c>
    </row>
    <row r="135" spans="1:4" x14ac:dyDescent="0.25">
      <c r="A135">
        <v>0.5</v>
      </c>
      <c r="B135">
        <v>5</v>
      </c>
      <c r="C135">
        <v>11.301019999999999</v>
      </c>
    </row>
    <row r="136" spans="1:4" x14ac:dyDescent="0.25">
      <c r="A136">
        <v>0.5</v>
      </c>
      <c r="B136">
        <v>5</v>
      </c>
      <c r="C136">
        <v>25.977650000000001</v>
      </c>
      <c r="D136">
        <v>1</v>
      </c>
    </row>
    <row r="137" spans="1:4" x14ac:dyDescent="0.25">
      <c r="A137">
        <v>0.5</v>
      </c>
      <c r="B137">
        <v>5</v>
      </c>
      <c r="C137">
        <v>25.754719999999999</v>
      </c>
      <c r="D137">
        <v>1</v>
      </c>
    </row>
    <row r="138" spans="1:4" x14ac:dyDescent="0.25">
      <c r="A138">
        <v>0.5</v>
      </c>
      <c r="B138">
        <v>5</v>
      </c>
      <c r="C138">
        <v>33.530209999999997</v>
      </c>
      <c r="D138">
        <v>1</v>
      </c>
    </row>
    <row r="139" spans="1:4" x14ac:dyDescent="0.25">
      <c r="A139">
        <v>0.5</v>
      </c>
      <c r="B139">
        <v>5</v>
      </c>
      <c r="C139">
        <v>41.739890000000003</v>
      </c>
      <c r="D139">
        <v>1</v>
      </c>
    </row>
    <row r="140" spans="1:4" x14ac:dyDescent="0.25">
      <c r="A140">
        <v>0.5</v>
      </c>
      <c r="B140">
        <v>5</v>
      </c>
      <c r="C140">
        <v>36.697940000000003</v>
      </c>
    </row>
    <row r="141" spans="1:4" x14ac:dyDescent="0.25">
      <c r="A141">
        <v>0.6</v>
      </c>
      <c r="B141">
        <v>5</v>
      </c>
      <c r="C141">
        <v>26.013069999999999</v>
      </c>
      <c r="D141">
        <v>2</v>
      </c>
    </row>
    <row r="142" spans="1:4" x14ac:dyDescent="0.25">
      <c r="A142">
        <v>0.6</v>
      </c>
      <c r="B142">
        <v>5</v>
      </c>
      <c r="C142">
        <v>49.356000000000002</v>
      </c>
      <c r="D142">
        <v>1</v>
      </c>
    </row>
    <row r="143" spans="1:4" x14ac:dyDescent="0.25">
      <c r="A143">
        <v>0.6</v>
      </c>
      <c r="B143">
        <v>5</v>
      </c>
      <c r="C143">
        <v>26.92942</v>
      </c>
      <c r="D143">
        <v>1</v>
      </c>
    </row>
    <row r="144" spans="1:4" x14ac:dyDescent="0.25">
      <c r="A144">
        <v>0.6</v>
      </c>
      <c r="B144">
        <v>5</v>
      </c>
      <c r="C144">
        <v>22.705190000000002</v>
      </c>
      <c r="D144">
        <v>1</v>
      </c>
    </row>
    <row r="145" spans="1:5" x14ac:dyDescent="0.25">
      <c r="A145">
        <v>0.6</v>
      </c>
      <c r="B145">
        <v>5</v>
      </c>
      <c r="C145">
        <v>9.6173500000000001</v>
      </c>
    </row>
    <row r="146" spans="1:5" x14ac:dyDescent="0.25">
      <c r="A146">
        <v>0.6</v>
      </c>
      <c r="B146">
        <v>5</v>
      </c>
      <c r="C146">
        <v>23.71508</v>
      </c>
      <c r="D146">
        <v>2</v>
      </c>
    </row>
    <row r="147" spans="1:5" x14ac:dyDescent="0.25">
      <c r="A147">
        <v>0.6</v>
      </c>
      <c r="B147">
        <v>5</v>
      </c>
      <c r="C147">
        <v>24.083559999999999</v>
      </c>
      <c r="D147">
        <v>1</v>
      </c>
    </row>
    <row r="148" spans="1:5" x14ac:dyDescent="0.25">
      <c r="A148">
        <v>0.6</v>
      </c>
      <c r="B148">
        <v>5</v>
      </c>
      <c r="C148">
        <v>28.458929999999999</v>
      </c>
      <c r="D148">
        <v>1</v>
      </c>
    </row>
    <row r="149" spans="1:5" x14ac:dyDescent="0.25">
      <c r="A149">
        <v>0.6</v>
      </c>
      <c r="B149">
        <v>5</v>
      </c>
      <c r="C149">
        <v>32.565910000000002</v>
      </c>
      <c r="D149">
        <v>1</v>
      </c>
    </row>
    <row r="150" spans="1:5" x14ac:dyDescent="0.25">
      <c r="A150">
        <v>0.6</v>
      </c>
      <c r="B150">
        <v>5</v>
      </c>
      <c r="C150">
        <v>32.376489999999997</v>
      </c>
    </row>
    <row r="151" spans="1:5" x14ac:dyDescent="0.25">
      <c r="A151">
        <v>0.2</v>
      </c>
      <c r="B151">
        <v>6</v>
      </c>
      <c r="C151">
        <v>28.322399999999998</v>
      </c>
      <c r="E151" t="s">
        <v>90</v>
      </c>
    </row>
    <row r="152" spans="1:5" x14ac:dyDescent="0.25">
      <c r="A152">
        <v>0.2</v>
      </c>
      <c r="B152">
        <v>6</v>
      </c>
      <c r="C152">
        <v>36.635750000000002</v>
      </c>
    </row>
    <row r="153" spans="1:5" x14ac:dyDescent="0.25">
      <c r="A153">
        <v>0.2</v>
      </c>
      <c r="B153">
        <v>6</v>
      </c>
      <c r="C153">
        <v>30.278210000000001</v>
      </c>
    </row>
    <row r="154" spans="1:5" x14ac:dyDescent="0.25">
      <c r="A154">
        <v>0.2</v>
      </c>
      <c r="B154">
        <v>6</v>
      </c>
      <c r="C154">
        <v>38.066560000000003</v>
      </c>
    </row>
    <row r="155" spans="1:5" x14ac:dyDescent="0.25">
      <c r="A155">
        <v>0.2</v>
      </c>
      <c r="B155">
        <v>6</v>
      </c>
      <c r="C155">
        <v>13.06122</v>
      </c>
    </row>
    <row r="156" spans="1:5" x14ac:dyDescent="0.25">
      <c r="A156">
        <v>0.2</v>
      </c>
      <c r="B156">
        <v>6</v>
      </c>
      <c r="C156">
        <v>25.307259999999999</v>
      </c>
    </row>
    <row r="157" spans="1:5" x14ac:dyDescent="0.25">
      <c r="A157">
        <v>0.2</v>
      </c>
      <c r="B157">
        <v>6</v>
      </c>
      <c r="C157">
        <v>22.722370000000002</v>
      </c>
    </row>
    <row r="158" spans="1:5" x14ac:dyDescent="0.25">
      <c r="A158">
        <v>0.2</v>
      </c>
      <c r="B158">
        <v>6</v>
      </c>
      <c r="C158">
        <v>34.955869999999997</v>
      </c>
    </row>
    <row r="159" spans="1:5" x14ac:dyDescent="0.25">
      <c r="A159">
        <v>0.2</v>
      </c>
      <c r="B159">
        <v>6</v>
      </c>
      <c r="C159">
        <v>46.766260000000003</v>
      </c>
    </row>
    <row r="160" spans="1:5" x14ac:dyDescent="0.25">
      <c r="A160">
        <v>0.2</v>
      </c>
      <c r="B160">
        <v>6</v>
      </c>
      <c r="C160">
        <v>34.033769999999997</v>
      </c>
    </row>
    <row r="161" spans="1:5" x14ac:dyDescent="0.25">
      <c r="A161">
        <v>0.3</v>
      </c>
      <c r="B161">
        <v>6</v>
      </c>
      <c r="C161">
        <v>28.322399999999998</v>
      </c>
    </row>
    <row r="162" spans="1:5" x14ac:dyDescent="0.25">
      <c r="A162">
        <v>0.3</v>
      </c>
      <c r="B162">
        <v>6</v>
      </c>
      <c r="C162">
        <v>33.606389999999998</v>
      </c>
    </row>
    <row r="163" spans="1:5" x14ac:dyDescent="0.25">
      <c r="A163">
        <v>0.3</v>
      </c>
      <c r="B163">
        <v>6</v>
      </c>
      <c r="C163">
        <v>31.154039999999998</v>
      </c>
    </row>
    <row r="164" spans="1:5" x14ac:dyDescent="0.25">
      <c r="A164">
        <v>0.3</v>
      </c>
      <c r="B164">
        <v>6</v>
      </c>
      <c r="C164">
        <v>34.767249999999997</v>
      </c>
    </row>
    <row r="165" spans="1:5" x14ac:dyDescent="0.25">
      <c r="A165">
        <v>0.3</v>
      </c>
      <c r="B165">
        <v>6</v>
      </c>
      <c r="C165">
        <v>13.59694</v>
      </c>
    </row>
    <row r="166" spans="1:5" x14ac:dyDescent="0.25">
      <c r="A166">
        <v>0.3</v>
      </c>
      <c r="B166">
        <v>6</v>
      </c>
      <c r="C166">
        <v>24.553070000000002</v>
      </c>
    </row>
    <row r="167" spans="1:5" x14ac:dyDescent="0.25">
      <c r="A167">
        <v>0.3</v>
      </c>
      <c r="B167">
        <v>6</v>
      </c>
      <c r="C167">
        <v>22.756060000000002</v>
      </c>
    </row>
    <row r="168" spans="1:5" x14ac:dyDescent="0.25">
      <c r="A168">
        <v>0.3</v>
      </c>
      <c r="B168">
        <v>6</v>
      </c>
      <c r="C168">
        <v>35.906309999999998</v>
      </c>
    </row>
    <row r="169" spans="1:5" x14ac:dyDescent="0.25">
      <c r="A169">
        <v>0.3</v>
      </c>
      <c r="B169">
        <v>6</v>
      </c>
      <c r="C169">
        <v>43.778559999999999</v>
      </c>
    </row>
    <row r="170" spans="1:5" x14ac:dyDescent="0.25">
      <c r="A170">
        <v>0.3</v>
      </c>
      <c r="B170">
        <v>6</v>
      </c>
      <c r="C170">
        <v>33.814880000000002</v>
      </c>
    </row>
    <row r="171" spans="1:5" x14ac:dyDescent="0.25">
      <c r="A171">
        <v>0.4</v>
      </c>
      <c r="B171">
        <v>6</v>
      </c>
      <c r="C171">
        <v>28.322399999999998</v>
      </c>
    </row>
    <row r="172" spans="1:5" x14ac:dyDescent="0.25">
      <c r="A172">
        <v>0.4</v>
      </c>
      <c r="B172">
        <v>6</v>
      </c>
      <c r="C172">
        <v>30.520350000000001</v>
      </c>
    </row>
    <row r="173" spans="1:5" x14ac:dyDescent="0.25">
      <c r="A173">
        <v>0.4</v>
      </c>
      <c r="B173">
        <v>6</v>
      </c>
      <c r="C173">
        <v>33.647599999999997</v>
      </c>
    </row>
    <row r="174" spans="1:5" x14ac:dyDescent="0.25">
      <c r="A174">
        <v>0.4</v>
      </c>
      <c r="B174">
        <v>6</v>
      </c>
      <c r="C174">
        <v>32.974679999999999</v>
      </c>
    </row>
    <row r="175" spans="1:5" x14ac:dyDescent="0.25">
      <c r="A175">
        <v>0.4</v>
      </c>
      <c r="B175">
        <v>6</v>
      </c>
      <c r="C175">
        <v>13.647959999999999</v>
      </c>
    </row>
    <row r="176" spans="1:5" x14ac:dyDescent="0.25">
      <c r="A176">
        <v>0.4</v>
      </c>
      <c r="B176">
        <v>6</v>
      </c>
      <c r="C176">
        <v>24.022349999999999</v>
      </c>
      <c r="E176" t="s">
        <v>101</v>
      </c>
    </row>
    <row r="177" spans="1:3" x14ac:dyDescent="0.25">
      <c r="A177">
        <v>0.4</v>
      </c>
      <c r="B177">
        <v>6</v>
      </c>
      <c r="C177">
        <v>25.202159999999999</v>
      </c>
    </row>
    <row r="178" spans="1:3" x14ac:dyDescent="0.25">
      <c r="A178">
        <v>0.4</v>
      </c>
      <c r="B178">
        <v>6</v>
      </c>
      <c r="C178">
        <v>34.025799999999997</v>
      </c>
    </row>
    <row r="179" spans="1:3" x14ac:dyDescent="0.25">
      <c r="A179">
        <v>0.4</v>
      </c>
      <c r="B179">
        <v>6</v>
      </c>
      <c r="C179">
        <v>41.07206</v>
      </c>
    </row>
    <row r="180" spans="1:3" x14ac:dyDescent="0.25">
      <c r="A180">
        <v>0.4</v>
      </c>
      <c r="B180">
        <v>6</v>
      </c>
      <c r="C180">
        <v>32.557850000000002</v>
      </c>
    </row>
    <row r="181" spans="1:3" x14ac:dyDescent="0.25">
      <c r="A181">
        <v>0.5</v>
      </c>
      <c r="B181">
        <v>6</v>
      </c>
      <c r="C181">
        <v>28.322399999999998</v>
      </c>
    </row>
    <row r="182" spans="1:3" x14ac:dyDescent="0.25">
      <c r="A182">
        <v>0.5</v>
      </c>
      <c r="B182">
        <v>6</v>
      </c>
      <c r="C182">
        <v>49.953629999999997</v>
      </c>
    </row>
    <row r="183" spans="1:3" x14ac:dyDescent="0.25">
      <c r="A183">
        <v>0.5</v>
      </c>
      <c r="B183">
        <v>6</v>
      </c>
      <c r="C183">
        <v>30.803709999999999</v>
      </c>
    </row>
    <row r="184" spans="1:3" x14ac:dyDescent="0.25">
      <c r="A184">
        <v>0.5</v>
      </c>
      <c r="B184">
        <v>6</v>
      </c>
      <c r="C184">
        <v>36.267859999999999</v>
      </c>
    </row>
    <row r="185" spans="1:3" x14ac:dyDescent="0.25">
      <c r="A185">
        <v>0.5</v>
      </c>
      <c r="B185">
        <v>6</v>
      </c>
      <c r="C185">
        <v>11.607139999999999</v>
      </c>
    </row>
    <row r="186" spans="1:3" x14ac:dyDescent="0.25">
      <c r="A186">
        <v>0.5</v>
      </c>
      <c r="B186">
        <v>6</v>
      </c>
      <c r="C186">
        <v>25.977650000000001</v>
      </c>
    </row>
    <row r="187" spans="1:3" x14ac:dyDescent="0.25">
      <c r="A187">
        <v>0.5</v>
      </c>
      <c r="B187">
        <v>6</v>
      </c>
      <c r="C187">
        <v>27.338270000000001</v>
      </c>
    </row>
    <row r="188" spans="1:3" x14ac:dyDescent="0.25">
      <c r="A188">
        <v>0.5</v>
      </c>
      <c r="B188">
        <v>6</v>
      </c>
      <c r="C188">
        <v>35.118810000000003</v>
      </c>
    </row>
    <row r="189" spans="1:3" x14ac:dyDescent="0.25">
      <c r="A189">
        <v>0.5</v>
      </c>
      <c r="B189">
        <v>6</v>
      </c>
      <c r="C189">
        <v>39.841830000000002</v>
      </c>
    </row>
    <row r="190" spans="1:3" x14ac:dyDescent="0.25">
      <c r="A190">
        <v>0.5</v>
      </c>
      <c r="B190">
        <v>6</v>
      </c>
      <c r="C190">
        <v>36.422759999999997</v>
      </c>
    </row>
    <row r="191" spans="1:3" x14ac:dyDescent="0.25">
      <c r="A191">
        <v>0.6</v>
      </c>
      <c r="B191">
        <v>6</v>
      </c>
      <c r="C191">
        <v>28.322399999999998</v>
      </c>
    </row>
    <row r="192" spans="1:3" x14ac:dyDescent="0.25">
      <c r="A192">
        <v>0.6</v>
      </c>
      <c r="B192">
        <v>6</v>
      </c>
      <c r="C192">
        <v>38.181350000000002</v>
      </c>
    </row>
    <row r="193" spans="1:3" x14ac:dyDescent="0.25">
      <c r="A193">
        <v>0.6</v>
      </c>
      <c r="B193">
        <v>6</v>
      </c>
      <c r="C193">
        <v>26.115400000000001</v>
      </c>
    </row>
    <row r="194" spans="1:3" x14ac:dyDescent="0.25">
      <c r="A194">
        <v>0.6</v>
      </c>
      <c r="B194">
        <v>6</v>
      </c>
      <c r="C194">
        <v>19.895879999999998</v>
      </c>
    </row>
    <row r="195" spans="1:3" x14ac:dyDescent="0.25">
      <c r="A195">
        <v>0.6</v>
      </c>
      <c r="B195">
        <v>6</v>
      </c>
      <c r="C195">
        <v>9.92347</v>
      </c>
    </row>
    <row r="196" spans="1:3" x14ac:dyDescent="0.25">
      <c r="A196">
        <v>0.6</v>
      </c>
      <c r="B196">
        <v>6</v>
      </c>
      <c r="C196">
        <v>23.603349999999999</v>
      </c>
    </row>
    <row r="197" spans="1:3" x14ac:dyDescent="0.25">
      <c r="A197">
        <v>0.6</v>
      </c>
      <c r="B197">
        <v>6</v>
      </c>
      <c r="C197">
        <v>21.927219999999998</v>
      </c>
    </row>
    <row r="198" spans="1:3" x14ac:dyDescent="0.25">
      <c r="A198">
        <v>0.6</v>
      </c>
      <c r="B198">
        <v>6</v>
      </c>
      <c r="C198">
        <v>26.836390000000002</v>
      </c>
    </row>
    <row r="199" spans="1:3" x14ac:dyDescent="0.25">
      <c r="A199">
        <v>0.6</v>
      </c>
      <c r="B199">
        <v>6</v>
      </c>
      <c r="C199">
        <v>34.850619999999999</v>
      </c>
    </row>
    <row r="200" spans="1:3" x14ac:dyDescent="0.25">
      <c r="A200">
        <v>0.6</v>
      </c>
      <c r="B200">
        <v>6</v>
      </c>
      <c r="C200">
        <v>30.181360000000002</v>
      </c>
    </row>
    <row r="201" spans="1:3" x14ac:dyDescent="0.25">
      <c r="A201">
        <v>0.2</v>
      </c>
      <c r="B201">
        <v>7</v>
      </c>
      <c r="C201">
        <v>28.322399999999998</v>
      </c>
    </row>
    <row r="202" spans="1:3" x14ac:dyDescent="0.25">
      <c r="A202">
        <v>0.2</v>
      </c>
      <c r="B202">
        <v>7</v>
      </c>
      <c r="C202">
        <v>32.390520000000002</v>
      </c>
    </row>
    <row r="203" spans="1:3" x14ac:dyDescent="0.25">
      <c r="A203">
        <v>0.2</v>
      </c>
      <c r="B203">
        <v>7</v>
      </c>
      <c r="C203">
        <v>31.684699999999999</v>
      </c>
    </row>
    <row r="204" spans="1:3" x14ac:dyDescent="0.25">
      <c r="A204">
        <v>0.2</v>
      </c>
      <c r="B204">
        <v>7</v>
      </c>
      <c r="C204">
        <v>32.727640000000001</v>
      </c>
    </row>
    <row r="205" spans="1:3" x14ac:dyDescent="0.25">
      <c r="A205">
        <v>0.2</v>
      </c>
      <c r="B205">
        <v>7</v>
      </c>
      <c r="C205">
        <v>11.743622500000001</v>
      </c>
    </row>
    <row r="206" spans="1:3" x14ac:dyDescent="0.25">
      <c r="A206">
        <v>0.2</v>
      </c>
      <c r="B206">
        <v>7</v>
      </c>
      <c r="C206">
        <v>24.564245499999998</v>
      </c>
    </row>
    <row r="207" spans="1:3" x14ac:dyDescent="0.25">
      <c r="A207">
        <v>0.2</v>
      </c>
      <c r="B207">
        <v>7</v>
      </c>
      <c r="C207">
        <v>24.27224</v>
      </c>
    </row>
    <row r="208" spans="1:3" x14ac:dyDescent="0.25">
      <c r="A208">
        <v>0.2</v>
      </c>
      <c r="B208">
        <v>7</v>
      </c>
      <c r="C208">
        <v>34.181939999999997</v>
      </c>
    </row>
    <row r="209" spans="1:3" x14ac:dyDescent="0.25">
      <c r="A209">
        <v>0.2</v>
      </c>
      <c r="B209">
        <v>7</v>
      </c>
      <c r="C209">
        <v>42.056240000000003</v>
      </c>
    </row>
    <row r="210" spans="1:3" x14ac:dyDescent="0.25">
      <c r="A210">
        <v>0.2</v>
      </c>
      <c r="B210">
        <v>7</v>
      </c>
      <c r="C210">
        <v>30.85679</v>
      </c>
    </row>
    <row r="211" spans="1:3" x14ac:dyDescent="0.25">
      <c r="A211">
        <v>0.3</v>
      </c>
      <c r="B211">
        <v>7</v>
      </c>
      <c r="C211">
        <v>28.322399999999998</v>
      </c>
    </row>
    <row r="212" spans="1:3" x14ac:dyDescent="0.25">
      <c r="A212">
        <v>0.3</v>
      </c>
      <c r="B212">
        <v>7</v>
      </c>
      <c r="C212">
        <v>32.910870000000003</v>
      </c>
    </row>
    <row r="213" spans="1:3" x14ac:dyDescent="0.25">
      <c r="A213">
        <v>0.3</v>
      </c>
      <c r="B213">
        <v>7</v>
      </c>
      <c r="C213">
        <v>33.611539999999998</v>
      </c>
    </row>
    <row r="214" spans="1:3" x14ac:dyDescent="0.25">
      <c r="A214">
        <v>0.3</v>
      </c>
      <c r="B214">
        <v>7</v>
      </c>
      <c r="C214">
        <v>40.106169999999999</v>
      </c>
    </row>
    <row r="215" spans="1:3" x14ac:dyDescent="0.25">
      <c r="A215">
        <v>0.3</v>
      </c>
      <c r="B215">
        <v>7</v>
      </c>
      <c r="C215">
        <v>11.743622500000001</v>
      </c>
    </row>
    <row r="216" spans="1:3" x14ac:dyDescent="0.25">
      <c r="A216">
        <v>0.3</v>
      </c>
      <c r="B216">
        <v>7</v>
      </c>
      <c r="C216">
        <v>24.564245499999998</v>
      </c>
    </row>
    <row r="217" spans="1:3" x14ac:dyDescent="0.25">
      <c r="A217">
        <v>0.3</v>
      </c>
      <c r="B217">
        <v>7</v>
      </c>
      <c r="C217">
        <v>30.363880000000002</v>
      </c>
    </row>
    <row r="218" spans="1:3" x14ac:dyDescent="0.25">
      <c r="A218">
        <v>0.3</v>
      </c>
      <c r="B218">
        <v>7</v>
      </c>
      <c r="C218">
        <v>34.134419999999999</v>
      </c>
    </row>
    <row r="219" spans="1:3" x14ac:dyDescent="0.25">
      <c r="A219">
        <v>0.3</v>
      </c>
      <c r="B219">
        <v>7</v>
      </c>
      <c r="C219">
        <v>40.562390000000001</v>
      </c>
    </row>
    <row r="220" spans="1:3" x14ac:dyDescent="0.25">
      <c r="A220">
        <v>0.3</v>
      </c>
      <c r="B220">
        <v>7</v>
      </c>
      <c r="C220">
        <v>30.46904</v>
      </c>
    </row>
    <row r="221" spans="1:3" x14ac:dyDescent="0.25">
      <c r="A221">
        <v>0.4</v>
      </c>
      <c r="B221">
        <v>7</v>
      </c>
      <c r="C221">
        <v>28.322399999999998</v>
      </c>
    </row>
    <row r="222" spans="1:3" x14ac:dyDescent="0.25">
      <c r="A222">
        <v>0.4</v>
      </c>
      <c r="B222">
        <v>7</v>
      </c>
      <c r="C222">
        <v>38.176200000000001</v>
      </c>
    </row>
    <row r="223" spans="1:3" x14ac:dyDescent="0.25">
      <c r="A223">
        <v>0.4</v>
      </c>
      <c r="B223">
        <v>7</v>
      </c>
      <c r="C223">
        <v>32.7151</v>
      </c>
    </row>
    <row r="224" spans="1:3" x14ac:dyDescent="0.25">
      <c r="A224">
        <v>0.4</v>
      </c>
      <c r="B224">
        <v>7</v>
      </c>
      <c r="C224">
        <v>27.38261</v>
      </c>
    </row>
    <row r="225" spans="1:3" x14ac:dyDescent="0.25">
      <c r="A225">
        <v>0.4</v>
      </c>
      <c r="B225">
        <v>7</v>
      </c>
      <c r="C225">
        <v>11.743622500000001</v>
      </c>
    </row>
    <row r="226" spans="1:3" x14ac:dyDescent="0.25">
      <c r="A226">
        <v>0.4</v>
      </c>
      <c r="B226">
        <v>7</v>
      </c>
      <c r="C226">
        <v>24.564245499999998</v>
      </c>
    </row>
    <row r="227" spans="1:3" x14ac:dyDescent="0.25">
      <c r="A227">
        <v>0.4</v>
      </c>
      <c r="B227">
        <v>7</v>
      </c>
      <c r="C227">
        <v>23.247979999999998</v>
      </c>
    </row>
    <row r="228" spans="1:3" x14ac:dyDescent="0.25">
      <c r="A228">
        <v>0.4</v>
      </c>
      <c r="B228">
        <v>7</v>
      </c>
      <c r="C228">
        <v>29.44331</v>
      </c>
    </row>
    <row r="229" spans="1:3" x14ac:dyDescent="0.25">
      <c r="A229">
        <v>0.4</v>
      </c>
      <c r="B229">
        <v>7</v>
      </c>
      <c r="C229">
        <v>40.404220000000002</v>
      </c>
    </row>
    <row r="230" spans="1:3" x14ac:dyDescent="0.25">
      <c r="A230">
        <v>0.4</v>
      </c>
      <c r="B230">
        <v>7</v>
      </c>
      <c r="C230">
        <v>31.769860000000001</v>
      </c>
    </row>
    <row r="231" spans="1:3" x14ac:dyDescent="0.25">
      <c r="A231">
        <v>0.5</v>
      </c>
      <c r="B231">
        <v>7</v>
      </c>
      <c r="C231">
        <v>28.322399999999998</v>
      </c>
    </row>
    <row r="232" spans="1:3" x14ac:dyDescent="0.25">
      <c r="A232">
        <v>0.5</v>
      </c>
      <c r="B232">
        <v>7</v>
      </c>
      <c r="C232">
        <v>40.747039999999998</v>
      </c>
    </row>
    <row r="233" spans="1:3" x14ac:dyDescent="0.25">
      <c r="A233">
        <v>0.5</v>
      </c>
      <c r="B233">
        <v>7</v>
      </c>
      <c r="C233">
        <v>31.44256</v>
      </c>
    </row>
    <row r="234" spans="1:3" x14ac:dyDescent="0.25">
      <c r="A234">
        <v>0.5</v>
      </c>
      <c r="B234">
        <v>7</v>
      </c>
      <c r="C234">
        <v>35.247039999999998</v>
      </c>
    </row>
    <row r="235" spans="1:3" x14ac:dyDescent="0.25">
      <c r="A235">
        <v>0.5</v>
      </c>
      <c r="B235">
        <v>7</v>
      </c>
      <c r="C235">
        <v>11.743622500000001</v>
      </c>
    </row>
    <row r="236" spans="1:3" x14ac:dyDescent="0.25">
      <c r="A236">
        <v>0.5</v>
      </c>
      <c r="B236">
        <v>7</v>
      </c>
      <c r="C236">
        <v>24.564245499999998</v>
      </c>
    </row>
    <row r="237" spans="1:3" x14ac:dyDescent="0.25">
      <c r="A237">
        <v>0.5</v>
      </c>
      <c r="B237">
        <v>7</v>
      </c>
      <c r="C237">
        <v>26.549869999999999</v>
      </c>
    </row>
    <row r="238" spans="1:3" x14ac:dyDescent="0.25">
      <c r="A238">
        <v>0.5</v>
      </c>
      <c r="B238">
        <v>7</v>
      </c>
      <c r="C238">
        <v>35.31568</v>
      </c>
    </row>
    <row r="239" spans="1:3" x14ac:dyDescent="0.25">
      <c r="A239">
        <v>0.5</v>
      </c>
      <c r="B239">
        <v>7</v>
      </c>
      <c r="C239">
        <v>37.943759999999997</v>
      </c>
    </row>
    <row r="240" spans="1:3" x14ac:dyDescent="0.25">
      <c r="A240">
        <v>0.5</v>
      </c>
      <c r="B240">
        <v>7</v>
      </c>
      <c r="C240">
        <v>31.350840000000002</v>
      </c>
    </row>
    <row r="241" spans="1:3" x14ac:dyDescent="0.25">
      <c r="A241">
        <v>0.6</v>
      </c>
      <c r="B241">
        <v>7</v>
      </c>
      <c r="C241">
        <v>28.322399999999998</v>
      </c>
    </row>
    <row r="242" spans="1:3" x14ac:dyDescent="0.25">
      <c r="A242">
        <v>0.6</v>
      </c>
      <c r="B242">
        <v>7</v>
      </c>
      <c r="C242">
        <v>36.71819</v>
      </c>
    </row>
    <row r="243" spans="1:3" x14ac:dyDescent="0.25">
      <c r="A243">
        <v>0.6</v>
      </c>
      <c r="B243">
        <v>7</v>
      </c>
      <c r="C243">
        <v>25.749610000000001</v>
      </c>
    </row>
    <row r="244" spans="1:3" x14ac:dyDescent="0.25">
      <c r="A244">
        <v>0.6</v>
      </c>
      <c r="B244">
        <v>7</v>
      </c>
      <c r="C244">
        <v>26.55574</v>
      </c>
    </row>
    <row r="245" spans="1:3" x14ac:dyDescent="0.25">
      <c r="A245">
        <v>0.6</v>
      </c>
      <c r="B245">
        <v>7</v>
      </c>
      <c r="C245">
        <v>11.743622500000001</v>
      </c>
    </row>
    <row r="246" spans="1:3" x14ac:dyDescent="0.25">
      <c r="A246">
        <v>0.6</v>
      </c>
      <c r="B246">
        <v>7</v>
      </c>
      <c r="C246">
        <v>24.564245499999998</v>
      </c>
    </row>
    <row r="247" spans="1:3" x14ac:dyDescent="0.25">
      <c r="A247">
        <v>0.6</v>
      </c>
      <c r="B247">
        <v>7</v>
      </c>
      <c r="C247">
        <v>20.76146</v>
      </c>
    </row>
    <row r="248" spans="1:3" x14ac:dyDescent="0.25">
      <c r="A248">
        <v>0.6</v>
      </c>
      <c r="B248">
        <v>7</v>
      </c>
      <c r="C248">
        <v>26.612359999999999</v>
      </c>
    </row>
    <row r="249" spans="1:3" x14ac:dyDescent="0.25">
      <c r="A249">
        <v>0.6</v>
      </c>
      <c r="B249">
        <v>7</v>
      </c>
      <c r="C249">
        <v>34.288220000000003</v>
      </c>
    </row>
    <row r="250" spans="1:3" x14ac:dyDescent="0.25">
      <c r="A250">
        <v>0.6</v>
      </c>
      <c r="B250">
        <v>7</v>
      </c>
      <c r="C250">
        <v>29.011880000000001</v>
      </c>
    </row>
  </sheetData>
  <sortState ref="A1:C250">
    <sortCondition ref="B1:B250"/>
    <sortCondition ref="A1:A250"/>
  </sortState>
  <pageMargins left="0.7" right="0.7" top="0.75" bottom="0.75" header="0.3" footer="0.3"/>
  <drawing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9"/>
  <sheetViews>
    <sheetView workbookViewId="0">
      <selection activeCell="S13" sqref="S13"/>
    </sheetView>
  </sheetViews>
  <sheetFormatPr defaultRowHeight="15" x14ac:dyDescent="0.25"/>
  <sheetData>
    <row r="1" spans="1:13" x14ac:dyDescent="0.25">
      <c r="A1" t="s">
        <v>0</v>
      </c>
      <c r="B1" t="s">
        <v>102</v>
      </c>
      <c r="C1" t="s">
        <v>103</v>
      </c>
      <c r="H1" t="s">
        <v>102</v>
      </c>
      <c r="I1" t="s">
        <v>103</v>
      </c>
      <c r="L1" t="s">
        <v>0</v>
      </c>
      <c r="M1" t="s">
        <v>103</v>
      </c>
    </row>
    <row r="2" spans="1:13" x14ac:dyDescent="0.25">
      <c r="A2">
        <v>0.2</v>
      </c>
      <c r="B2">
        <v>3</v>
      </c>
      <c r="C2">
        <v>29.967320000000001</v>
      </c>
      <c r="H2">
        <v>3</v>
      </c>
      <c r="I2">
        <f>AVERAGE(C2:C51)</f>
        <v>30.394486399999995</v>
      </c>
      <c r="L2">
        <v>0.2</v>
      </c>
      <c r="M2">
        <v>30.65887</v>
      </c>
    </row>
    <row r="3" spans="1:13" x14ac:dyDescent="0.25">
      <c r="A3">
        <v>0.2</v>
      </c>
      <c r="B3">
        <v>3</v>
      </c>
      <c r="C3">
        <v>41.834110000000003</v>
      </c>
      <c r="H3">
        <v>4</v>
      </c>
      <c r="I3">
        <f>AVERAGE(C52:C101)</f>
        <v>28.894374200000005</v>
      </c>
      <c r="L3">
        <v>0.3</v>
      </c>
      <c r="M3">
        <v>30.362860000000001</v>
      </c>
    </row>
    <row r="4" spans="1:13" x14ac:dyDescent="0.25">
      <c r="A4">
        <v>0.2</v>
      </c>
      <c r="B4">
        <v>3</v>
      </c>
      <c r="C4">
        <v>34.00309</v>
      </c>
      <c r="H4">
        <v>5</v>
      </c>
      <c r="I4">
        <f>AVERAGE(C102:C151)</f>
        <v>30.687504200000006</v>
      </c>
      <c r="L4">
        <v>0.4</v>
      </c>
      <c r="M4">
        <v>29.899480000000001</v>
      </c>
    </row>
    <row r="5" spans="1:13" x14ac:dyDescent="0.25">
      <c r="A5">
        <v>0.2</v>
      </c>
      <c r="B5">
        <v>3</v>
      </c>
      <c r="C5">
        <v>32.470399999999998</v>
      </c>
      <c r="H5">
        <v>6</v>
      </c>
      <c r="I5">
        <f>AVERAGE(C152:C201)</f>
        <v>29.74473600000001</v>
      </c>
      <c r="L5">
        <v>0.5</v>
      </c>
      <c r="M5">
        <v>30.69012</v>
      </c>
    </row>
    <row r="6" spans="1:13" x14ac:dyDescent="0.25">
      <c r="A6">
        <v>0.2</v>
      </c>
      <c r="B6">
        <v>3</v>
      </c>
      <c r="C6">
        <v>12.11735</v>
      </c>
      <c r="H6">
        <v>7</v>
      </c>
      <c r="I6">
        <f>AVERAGE(C202:C251)</f>
        <v>29.171217875000007</v>
      </c>
      <c r="L6">
        <v>0.6</v>
      </c>
      <c r="M6">
        <v>27.20224</v>
      </c>
    </row>
    <row r="7" spans="1:13" x14ac:dyDescent="0.25">
      <c r="A7">
        <v>0.2</v>
      </c>
      <c r="B7">
        <v>3</v>
      </c>
      <c r="C7">
        <v>24.636869999999998</v>
      </c>
    </row>
    <row r="8" spans="1:13" x14ac:dyDescent="0.25">
      <c r="A8">
        <v>0.2</v>
      </c>
      <c r="B8">
        <v>3</v>
      </c>
      <c r="C8">
        <v>28.26146</v>
      </c>
    </row>
    <row r="9" spans="1:13" x14ac:dyDescent="0.25">
      <c r="A9">
        <v>0.2</v>
      </c>
      <c r="B9">
        <v>3</v>
      </c>
      <c r="C9">
        <v>32.06382</v>
      </c>
    </row>
    <row r="10" spans="1:13" x14ac:dyDescent="0.25">
      <c r="A10">
        <v>0.2</v>
      </c>
      <c r="B10">
        <v>3</v>
      </c>
      <c r="C10">
        <v>32.442880000000002</v>
      </c>
    </row>
    <row r="11" spans="1:13" x14ac:dyDescent="0.25">
      <c r="A11">
        <v>0.2</v>
      </c>
      <c r="B11">
        <v>3</v>
      </c>
      <c r="C11">
        <v>37.829889999999999</v>
      </c>
    </row>
    <row r="12" spans="1:13" x14ac:dyDescent="0.25">
      <c r="A12">
        <v>0.3</v>
      </c>
      <c r="B12">
        <v>3</v>
      </c>
      <c r="C12">
        <v>29.901959999999999</v>
      </c>
    </row>
    <row r="13" spans="1:13" x14ac:dyDescent="0.25">
      <c r="A13">
        <v>0.3</v>
      </c>
      <c r="B13">
        <v>3</v>
      </c>
      <c r="C13">
        <v>32.148380000000003</v>
      </c>
    </row>
    <row r="14" spans="1:13" x14ac:dyDescent="0.25">
      <c r="A14">
        <v>0.3</v>
      </c>
      <c r="B14">
        <v>3</v>
      </c>
      <c r="C14">
        <v>33.28181</v>
      </c>
    </row>
    <row r="15" spans="1:13" x14ac:dyDescent="0.25">
      <c r="A15">
        <v>0.3</v>
      </c>
      <c r="B15">
        <v>3</v>
      </c>
      <c r="C15">
        <v>25.90241</v>
      </c>
    </row>
    <row r="16" spans="1:13" x14ac:dyDescent="0.25">
      <c r="A16">
        <v>0.3</v>
      </c>
      <c r="B16">
        <v>3</v>
      </c>
      <c r="C16">
        <v>12.066330000000001</v>
      </c>
    </row>
    <row r="17" spans="1:3" x14ac:dyDescent="0.25">
      <c r="A17">
        <v>0.3</v>
      </c>
      <c r="B17">
        <v>3</v>
      </c>
      <c r="C17">
        <v>24.10615</v>
      </c>
    </row>
    <row r="18" spans="1:3" x14ac:dyDescent="0.25">
      <c r="A18">
        <v>0.3</v>
      </c>
      <c r="B18">
        <v>3</v>
      </c>
      <c r="C18">
        <v>31.125340000000001</v>
      </c>
    </row>
    <row r="19" spans="1:3" x14ac:dyDescent="0.25">
      <c r="A19">
        <v>0.3</v>
      </c>
      <c r="B19">
        <v>3</v>
      </c>
      <c r="C19">
        <v>33.89002</v>
      </c>
    </row>
    <row r="20" spans="1:3" x14ac:dyDescent="0.25">
      <c r="A20">
        <v>0.3</v>
      </c>
      <c r="B20">
        <v>3</v>
      </c>
      <c r="C20">
        <v>44.569420000000001</v>
      </c>
    </row>
    <row r="21" spans="1:3" x14ac:dyDescent="0.25">
      <c r="A21">
        <v>0.3</v>
      </c>
      <c r="B21">
        <v>3</v>
      </c>
      <c r="C21">
        <v>33.708570000000002</v>
      </c>
    </row>
    <row r="22" spans="1:3" x14ac:dyDescent="0.25">
      <c r="A22">
        <v>0.4</v>
      </c>
      <c r="B22">
        <v>3</v>
      </c>
      <c r="C22">
        <v>29.705880000000001</v>
      </c>
    </row>
    <row r="23" spans="1:3" x14ac:dyDescent="0.25">
      <c r="A23">
        <v>0.4</v>
      </c>
      <c r="B23">
        <v>3</v>
      </c>
      <c r="C23">
        <v>39.608449999999998</v>
      </c>
    </row>
    <row r="24" spans="1:3" x14ac:dyDescent="0.25">
      <c r="A24">
        <v>0.4</v>
      </c>
      <c r="B24">
        <v>3</v>
      </c>
      <c r="C24">
        <v>30.525500000000001</v>
      </c>
    </row>
    <row r="25" spans="1:3" x14ac:dyDescent="0.25">
      <c r="A25">
        <v>0.4</v>
      </c>
      <c r="B25">
        <v>3</v>
      </c>
      <c r="C25">
        <v>28.4116</v>
      </c>
    </row>
    <row r="26" spans="1:3" x14ac:dyDescent="0.25">
      <c r="A26">
        <v>0.4</v>
      </c>
      <c r="B26">
        <v>3</v>
      </c>
      <c r="C26">
        <v>11.301019999999999</v>
      </c>
    </row>
    <row r="27" spans="1:3" x14ac:dyDescent="0.25">
      <c r="A27">
        <v>0.4</v>
      </c>
      <c r="B27">
        <v>3</v>
      </c>
      <c r="C27">
        <v>23.519549999999999</v>
      </c>
    </row>
    <row r="28" spans="1:3" x14ac:dyDescent="0.25">
      <c r="A28">
        <v>0.4</v>
      </c>
      <c r="B28">
        <v>3</v>
      </c>
      <c r="C28">
        <v>30.916440000000001</v>
      </c>
    </row>
    <row r="29" spans="1:3" x14ac:dyDescent="0.25">
      <c r="A29">
        <v>0.4</v>
      </c>
      <c r="B29">
        <v>3</v>
      </c>
      <c r="C29">
        <v>34.589269999999999</v>
      </c>
    </row>
    <row r="30" spans="1:3" x14ac:dyDescent="0.25">
      <c r="A30">
        <v>0.4</v>
      </c>
      <c r="B30">
        <v>3</v>
      </c>
      <c r="C30">
        <v>45.905099999999997</v>
      </c>
    </row>
    <row r="31" spans="1:3" x14ac:dyDescent="0.25">
      <c r="A31">
        <v>0.4</v>
      </c>
      <c r="B31">
        <v>3</v>
      </c>
      <c r="C31">
        <v>35.472169999999998</v>
      </c>
    </row>
    <row r="32" spans="1:3" x14ac:dyDescent="0.25">
      <c r="A32">
        <v>0.5</v>
      </c>
      <c r="B32">
        <v>3</v>
      </c>
      <c r="C32">
        <v>30.98039</v>
      </c>
    </row>
    <row r="33" spans="1:3" x14ac:dyDescent="0.25">
      <c r="A33">
        <v>0.5</v>
      </c>
      <c r="B33">
        <v>3</v>
      </c>
      <c r="C33">
        <v>52.586300000000001</v>
      </c>
    </row>
    <row r="34" spans="1:3" x14ac:dyDescent="0.25">
      <c r="A34">
        <v>0.5</v>
      </c>
      <c r="B34">
        <v>3</v>
      </c>
      <c r="C34">
        <v>32.132919999999999</v>
      </c>
    </row>
    <row r="35" spans="1:3" x14ac:dyDescent="0.25">
      <c r="A35">
        <v>0.5</v>
      </c>
      <c r="B35">
        <v>3</v>
      </c>
      <c r="C35">
        <v>30.741119999999999</v>
      </c>
    </row>
    <row r="36" spans="1:3" x14ac:dyDescent="0.25">
      <c r="A36">
        <v>0.5</v>
      </c>
      <c r="B36">
        <v>3</v>
      </c>
      <c r="C36">
        <v>11.63265</v>
      </c>
    </row>
    <row r="37" spans="1:3" x14ac:dyDescent="0.25">
      <c r="A37">
        <v>0.5</v>
      </c>
      <c r="B37">
        <v>3</v>
      </c>
      <c r="C37">
        <v>25.279330000000002</v>
      </c>
    </row>
    <row r="38" spans="1:3" x14ac:dyDescent="0.25">
      <c r="A38">
        <v>0.5</v>
      </c>
      <c r="B38">
        <v>3</v>
      </c>
      <c r="C38">
        <v>28.416440000000001</v>
      </c>
    </row>
    <row r="39" spans="1:3" x14ac:dyDescent="0.25">
      <c r="A39">
        <v>0.5</v>
      </c>
      <c r="B39">
        <v>3</v>
      </c>
      <c r="C39">
        <v>32.423630000000003</v>
      </c>
    </row>
    <row r="40" spans="1:3" x14ac:dyDescent="0.25">
      <c r="A40">
        <v>0.5</v>
      </c>
      <c r="B40">
        <v>3</v>
      </c>
      <c r="C40">
        <v>45.41301</v>
      </c>
    </row>
    <row r="41" spans="1:3" x14ac:dyDescent="0.25">
      <c r="A41">
        <v>0.5</v>
      </c>
      <c r="B41">
        <v>3</v>
      </c>
      <c r="C41">
        <v>37.579740000000001</v>
      </c>
    </row>
    <row r="42" spans="1:3" x14ac:dyDescent="0.25">
      <c r="A42">
        <v>0.6</v>
      </c>
      <c r="B42">
        <v>3</v>
      </c>
      <c r="C42">
        <v>25.326799999999999</v>
      </c>
    </row>
    <row r="43" spans="1:3" x14ac:dyDescent="0.25">
      <c r="A43">
        <v>0.6</v>
      </c>
      <c r="B43">
        <v>3</v>
      </c>
      <c r="C43">
        <v>45.337449999999997</v>
      </c>
    </row>
    <row r="44" spans="1:3" x14ac:dyDescent="0.25">
      <c r="A44">
        <v>0.6</v>
      </c>
      <c r="B44">
        <v>3</v>
      </c>
      <c r="C44">
        <v>27.815560000000001</v>
      </c>
    </row>
    <row r="45" spans="1:3" x14ac:dyDescent="0.25">
      <c r="A45">
        <v>0.6</v>
      </c>
      <c r="B45">
        <v>3</v>
      </c>
      <c r="C45">
        <v>24.142510000000001</v>
      </c>
    </row>
    <row r="46" spans="1:3" x14ac:dyDescent="0.25">
      <c r="A46">
        <v>0.6</v>
      </c>
      <c r="B46">
        <v>3</v>
      </c>
      <c r="C46">
        <v>9.3877600000000001</v>
      </c>
    </row>
    <row r="47" spans="1:3" x14ac:dyDescent="0.25">
      <c r="A47">
        <v>0.6</v>
      </c>
      <c r="B47">
        <v>3</v>
      </c>
      <c r="C47">
        <v>24.6648</v>
      </c>
    </row>
    <row r="48" spans="1:3" x14ac:dyDescent="0.25">
      <c r="A48">
        <v>0.6</v>
      </c>
      <c r="B48">
        <v>3</v>
      </c>
      <c r="C48">
        <v>23.167120000000001</v>
      </c>
    </row>
    <row r="49" spans="1:3" x14ac:dyDescent="0.25">
      <c r="A49">
        <v>0.6</v>
      </c>
      <c r="B49">
        <v>3</v>
      </c>
      <c r="C49">
        <v>27.868300000000001</v>
      </c>
    </row>
    <row r="50" spans="1:3" x14ac:dyDescent="0.25">
      <c r="A50">
        <v>0.6</v>
      </c>
      <c r="B50">
        <v>3</v>
      </c>
      <c r="C50">
        <v>36.713529999999999</v>
      </c>
    </row>
    <row r="51" spans="1:3" x14ac:dyDescent="0.25">
      <c r="A51">
        <v>0.6</v>
      </c>
      <c r="B51">
        <v>3</v>
      </c>
      <c r="C51">
        <v>31.8324</v>
      </c>
    </row>
    <row r="52" spans="1:3" x14ac:dyDescent="0.25">
      <c r="A52">
        <v>0.2</v>
      </c>
      <c r="B52">
        <v>4</v>
      </c>
      <c r="C52">
        <v>28.431370000000001</v>
      </c>
    </row>
    <row r="53" spans="1:3" x14ac:dyDescent="0.25">
      <c r="A53">
        <v>0.2</v>
      </c>
      <c r="B53">
        <v>4</v>
      </c>
      <c r="C53">
        <v>43.451830000000001</v>
      </c>
    </row>
    <row r="54" spans="1:3" x14ac:dyDescent="0.25">
      <c r="A54">
        <v>0.2</v>
      </c>
      <c r="B54">
        <v>4</v>
      </c>
      <c r="C54">
        <v>29.12931</v>
      </c>
    </row>
    <row r="55" spans="1:3" x14ac:dyDescent="0.25">
      <c r="A55">
        <v>0.2</v>
      </c>
      <c r="B55">
        <v>4</v>
      </c>
      <c r="C55">
        <v>31.294409999999999</v>
      </c>
    </row>
    <row r="56" spans="1:3" x14ac:dyDescent="0.25">
      <c r="A56">
        <v>0.2</v>
      </c>
      <c r="B56">
        <v>4</v>
      </c>
      <c r="C56">
        <v>12.19388</v>
      </c>
    </row>
    <row r="57" spans="1:3" x14ac:dyDescent="0.25">
      <c r="A57">
        <v>0.2</v>
      </c>
      <c r="B57">
        <v>4</v>
      </c>
      <c r="C57">
        <v>23.519549999999999</v>
      </c>
    </row>
    <row r="58" spans="1:3" x14ac:dyDescent="0.25">
      <c r="A58">
        <v>0.2</v>
      </c>
      <c r="B58">
        <v>4</v>
      </c>
      <c r="C58">
        <v>25.431270000000001</v>
      </c>
    </row>
    <row r="59" spans="1:3" x14ac:dyDescent="0.25">
      <c r="A59">
        <v>0.2</v>
      </c>
      <c r="B59">
        <v>4</v>
      </c>
      <c r="C59">
        <v>30.87576</v>
      </c>
    </row>
    <row r="60" spans="1:3" x14ac:dyDescent="0.25">
      <c r="A60">
        <v>0.2</v>
      </c>
      <c r="B60">
        <v>4</v>
      </c>
      <c r="C60">
        <v>47.047449999999998</v>
      </c>
    </row>
    <row r="61" spans="1:3" x14ac:dyDescent="0.25">
      <c r="A61">
        <v>0.2</v>
      </c>
      <c r="B61">
        <v>4</v>
      </c>
      <c r="C61">
        <v>32.701689999999999</v>
      </c>
    </row>
    <row r="62" spans="1:3" x14ac:dyDescent="0.25">
      <c r="A62">
        <v>0.3</v>
      </c>
      <c r="B62">
        <v>4</v>
      </c>
      <c r="C62">
        <v>29.248370000000001</v>
      </c>
    </row>
    <row r="63" spans="1:3" x14ac:dyDescent="0.25">
      <c r="A63">
        <v>0.3</v>
      </c>
      <c r="B63">
        <v>4</v>
      </c>
      <c r="C63">
        <v>27.460070000000002</v>
      </c>
    </row>
    <row r="64" spans="1:3" x14ac:dyDescent="0.25">
      <c r="A64">
        <v>0.3</v>
      </c>
      <c r="B64">
        <v>4</v>
      </c>
      <c r="C64">
        <v>29.804220000000001</v>
      </c>
    </row>
    <row r="65" spans="1:3" x14ac:dyDescent="0.25">
      <c r="A65">
        <v>0.3</v>
      </c>
      <c r="B65">
        <v>4</v>
      </c>
      <c r="C65">
        <v>29.13842</v>
      </c>
    </row>
    <row r="66" spans="1:3" x14ac:dyDescent="0.25">
      <c r="A66">
        <v>0.3</v>
      </c>
      <c r="B66">
        <v>4</v>
      </c>
      <c r="C66">
        <v>12.066330000000001</v>
      </c>
    </row>
    <row r="67" spans="1:3" x14ac:dyDescent="0.25">
      <c r="A67">
        <v>0.3</v>
      </c>
      <c r="B67">
        <v>4</v>
      </c>
      <c r="C67">
        <v>24.162009999999999</v>
      </c>
    </row>
    <row r="68" spans="1:3" x14ac:dyDescent="0.25">
      <c r="A68">
        <v>0.3</v>
      </c>
      <c r="B68">
        <v>4</v>
      </c>
      <c r="C68">
        <v>25.464960000000001</v>
      </c>
    </row>
    <row r="69" spans="1:3" x14ac:dyDescent="0.25">
      <c r="A69">
        <v>0.3</v>
      </c>
      <c r="B69">
        <v>4</v>
      </c>
      <c r="C69">
        <v>33.686349999999997</v>
      </c>
    </row>
    <row r="70" spans="1:3" x14ac:dyDescent="0.25">
      <c r="A70">
        <v>0.3</v>
      </c>
      <c r="B70">
        <v>4</v>
      </c>
      <c r="C70">
        <v>48.822499999999998</v>
      </c>
    </row>
    <row r="71" spans="1:3" x14ac:dyDescent="0.25">
      <c r="A71">
        <v>0.3</v>
      </c>
      <c r="B71">
        <v>4</v>
      </c>
      <c r="C71">
        <v>33.176990000000004</v>
      </c>
    </row>
    <row r="72" spans="1:3" x14ac:dyDescent="0.25">
      <c r="A72">
        <v>0.4</v>
      </c>
      <c r="B72">
        <v>4</v>
      </c>
      <c r="C72">
        <v>30.294119999999999</v>
      </c>
    </row>
    <row r="73" spans="1:3" x14ac:dyDescent="0.25">
      <c r="A73">
        <v>0.4</v>
      </c>
      <c r="B73">
        <v>4</v>
      </c>
      <c r="C73">
        <v>34.10613</v>
      </c>
    </row>
    <row r="74" spans="1:3" x14ac:dyDescent="0.25">
      <c r="A74">
        <v>0.4</v>
      </c>
      <c r="B74">
        <v>4</v>
      </c>
      <c r="C74">
        <v>32.179290000000002</v>
      </c>
    </row>
    <row r="75" spans="1:3" x14ac:dyDescent="0.25">
      <c r="A75">
        <v>0.4</v>
      </c>
      <c r="B75">
        <v>4</v>
      </c>
      <c r="C75">
        <v>30.99428</v>
      </c>
    </row>
    <row r="76" spans="1:3" x14ac:dyDescent="0.25">
      <c r="A76">
        <v>0.4</v>
      </c>
      <c r="B76">
        <v>4</v>
      </c>
      <c r="C76">
        <v>11.81122</v>
      </c>
    </row>
    <row r="77" spans="1:3" x14ac:dyDescent="0.25">
      <c r="A77">
        <v>0.4</v>
      </c>
      <c r="B77">
        <v>4</v>
      </c>
      <c r="C77">
        <v>23.603349999999999</v>
      </c>
    </row>
    <row r="78" spans="1:3" x14ac:dyDescent="0.25">
      <c r="A78">
        <v>0.4</v>
      </c>
      <c r="B78">
        <v>4</v>
      </c>
      <c r="C78">
        <v>32.22372</v>
      </c>
    </row>
    <row r="79" spans="1:3" x14ac:dyDescent="0.25">
      <c r="A79">
        <v>0.4</v>
      </c>
      <c r="B79">
        <v>4</v>
      </c>
      <c r="C79">
        <v>32.002719999999997</v>
      </c>
    </row>
    <row r="80" spans="1:3" x14ac:dyDescent="0.25">
      <c r="A80">
        <v>0.4</v>
      </c>
      <c r="B80">
        <v>4</v>
      </c>
      <c r="C80">
        <v>43.760980000000004</v>
      </c>
    </row>
    <row r="81" spans="1:3" x14ac:dyDescent="0.25">
      <c r="A81">
        <v>0.4</v>
      </c>
      <c r="B81">
        <v>4</v>
      </c>
      <c r="C81">
        <v>30.637899999999998</v>
      </c>
    </row>
    <row r="82" spans="1:3" x14ac:dyDescent="0.25">
      <c r="A82">
        <v>0.5</v>
      </c>
      <c r="B82">
        <v>4</v>
      </c>
      <c r="C82">
        <v>32.320259999999998</v>
      </c>
    </row>
    <row r="83" spans="1:3" x14ac:dyDescent="0.25">
      <c r="A83">
        <v>0.5</v>
      </c>
      <c r="B83">
        <v>4</v>
      </c>
      <c r="C83">
        <v>32.323540000000001</v>
      </c>
    </row>
    <row r="84" spans="1:3" x14ac:dyDescent="0.25">
      <c r="A84">
        <v>0.5</v>
      </c>
      <c r="B84">
        <v>4</v>
      </c>
      <c r="C84">
        <v>28.011330000000001</v>
      </c>
    </row>
    <row r="85" spans="1:3" x14ac:dyDescent="0.25">
      <c r="A85">
        <v>0.5</v>
      </c>
      <c r="B85">
        <v>4</v>
      </c>
      <c r="C85">
        <v>31.692530000000001</v>
      </c>
    </row>
    <row r="86" spans="1:3" x14ac:dyDescent="0.25">
      <c r="A86">
        <v>0.5</v>
      </c>
      <c r="B86">
        <v>4</v>
      </c>
      <c r="C86">
        <v>10.178570000000001</v>
      </c>
    </row>
    <row r="87" spans="1:3" x14ac:dyDescent="0.25">
      <c r="A87">
        <v>0.5</v>
      </c>
      <c r="B87">
        <v>4</v>
      </c>
      <c r="C87">
        <v>24.301680000000001</v>
      </c>
    </row>
    <row r="88" spans="1:3" x14ac:dyDescent="0.25">
      <c r="A88">
        <v>0.5</v>
      </c>
      <c r="B88">
        <v>4</v>
      </c>
      <c r="C88">
        <v>24.292449999999999</v>
      </c>
    </row>
    <row r="89" spans="1:3" x14ac:dyDescent="0.25">
      <c r="A89">
        <v>0.5</v>
      </c>
      <c r="B89">
        <v>4</v>
      </c>
      <c r="C89">
        <v>31.07264</v>
      </c>
    </row>
    <row r="90" spans="1:3" x14ac:dyDescent="0.25">
      <c r="A90">
        <v>0.5</v>
      </c>
      <c r="B90">
        <v>4</v>
      </c>
      <c r="C90">
        <v>41.985939999999999</v>
      </c>
    </row>
    <row r="91" spans="1:3" x14ac:dyDescent="0.25">
      <c r="A91">
        <v>0.5</v>
      </c>
      <c r="B91">
        <v>4</v>
      </c>
      <c r="C91">
        <v>29.043150000000001</v>
      </c>
    </row>
    <row r="92" spans="1:3" x14ac:dyDescent="0.25">
      <c r="A92">
        <v>0.6</v>
      </c>
      <c r="B92">
        <v>4</v>
      </c>
      <c r="C92">
        <v>28.954249999999998</v>
      </c>
    </row>
    <row r="93" spans="1:3" x14ac:dyDescent="0.25">
      <c r="A93">
        <v>0.6</v>
      </c>
      <c r="B93">
        <v>4</v>
      </c>
      <c r="C93">
        <v>34.904690000000002</v>
      </c>
    </row>
    <row r="94" spans="1:3" x14ac:dyDescent="0.25">
      <c r="A94">
        <v>0.6</v>
      </c>
      <c r="B94">
        <v>4</v>
      </c>
      <c r="C94">
        <v>25.765070000000001</v>
      </c>
    </row>
    <row r="95" spans="1:3" x14ac:dyDescent="0.25">
      <c r="A95">
        <v>0.6</v>
      </c>
      <c r="B95">
        <v>4</v>
      </c>
      <c r="C95">
        <v>26.60474</v>
      </c>
    </row>
    <row r="96" spans="1:3" x14ac:dyDescent="0.25">
      <c r="A96">
        <v>0.6</v>
      </c>
      <c r="B96">
        <v>4</v>
      </c>
      <c r="C96">
        <v>9.1581600000000005</v>
      </c>
    </row>
    <row r="97" spans="1:3" x14ac:dyDescent="0.25">
      <c r="A97">
        <v>0.6</v>
      </c>
      <c r="B97">
        <v>4</v>
      </c>
      <c r="C97">
        <v>23.603349999999999</v>
      </c>
    </row>
    <row r="98" spans="1:3" x14ac:dyDescent="0.25">
      <c r="A98">
        <v>0.6</v>
      </c>
      <c r="B98">
        <v>4</v>
      </c>
      <c r="C98">
        <v>19.86523</v>
      </c>
    </row>
    <row r="99" spans="1:3" x14ac:dyDescent="0.25">
      <c r="A99">
        <v>0.6</v>
      </c>
      <c r="B99">
        <v>4</v>
      </c>
      <c r="C99">
        <v>25.390360000000001</v>
      </c>
    </row>
    <row r="100" spans="1:3" x14ac:dyDescent="0.25">
      <c r="A100">
        <v>0.6</v>
      </c>
      <c r="B100">
        <v>4</v>
      </c>
      <c r="C100">
        <v>38.963090000000001</v>
      </c>
    </row>
    <row r="101" spans="1:3" x14ac:dyDescent="0.25">
      <c r="A101">
        <v>0.6</v>
      </c>
      <c r="B101">
        <v>4</v>
      </c>
      <c r="C101">
        <v>27.567229999999999</v>
      </c>
    </row>
    <row r="102" spans="1:3" x14ac:dyDescent="0.25">
      <c r="A102">
        <v>0.2</v>
      </c>
      <c r="B102">
        <v>5</v>
      </c>
      <c r="C102">
        <v>29.379079999999998</v>
      </c>
    </row>
    <row r="103" spans="1:3" x14ac:dyDescent="0.25">
      <c r="A103">
        <v>0.2</v>
      </c>
      <c r="B103">
        <v>5</v>
      </c>
      <c r="C103">
        <v>34.595570000000002</v>
      </c>
    </row>
    <row r="104" spans="1:3" x14ac:dyDescent="0.25">
      <c r="A104">
        <v>0.2</v>
      </c>
      <c r="B104">
        <v>5</v>
      </c>
      <c r="C104">
        <v>30.602779999999999</v>
      </c>
    </row>
    <row r="105" spans="1:3" x14ac:dyDescent="0.25">
      <c r="A105">
        <v>0.2</v>
      </c>
      <c r="B105">
        <v>5</v>
      </c>
      <c r="C105">
        <v>38.946510000000004</v>
      </c>
    </row>
    <row r="106" spans="1:3" x14ac:dyDescent="0.25">
      <c r="A106">
        <v>0.2</v>
      </c>
      <c r="B106">
        <v>5</v>
      </c>
      <c r="C106">
        <v>12.11735</v>
      </c>
    </row>
    <row r="107" spans="1:3" x14ac:dyDescent="0.25">
      <c r="A107">
        <v>0.2</v>
      </c>
      <c r="B107">
        <v>5</v>
      </c>
      <c r="C107">
        <v>25.223459999999999</v>
      </c>
    </row>
    <row r="108" spans="1:3" x14ac:dyDescent="0.25">
      <c r="A108">
        <v>0.2</v>
      </c>
      <c r="B108">
        <v>5</v>
      </c>
      <c r="C108">
        <v>29.076820000000001</v>
      </c>
    </row>
    <row r="109" spans="1:3" x14ac:dyDescent="0.25">
      <c r="A109">
        <v>0.2</v>
      </c>
      <c r="B109">
        <v>5</v>
      </c>
      <c r="C109">
        <v>39.82349</v>
      </c>
    </row>
    <row r="110" spans="1:3" x14ac:dyDescent="0.25">
      <c r="A110">
        <v>0.2</v>
      </c>
      <c r="B110">
        <v>5</v>
      </c>
      <c r="C110">
        <v>50.210900000000002</v>
      </c>
    </row>
    <row r="111" spans="1:3" x14ac:dyDescent="0.25">
      <c r="A111">
        <v>0.2</v>
      </c>
      <c r="B111">
        <v>5</v>
      </c>
      <c r="C111">
        <v>35.834899999999998</v>
      </c>
    </row>
    <row r="112" spans="1:3" x14ac:dyDescent="0.25">
      <c r="A112">
        <v>0.3</v>
      </c>
      <c r="B112">
        <v>5</v>
      </c>
      <c r="C112">
        <v>35.163400000000003</v>
      </c>
    </row>
    <row r="113" spans="1:3" x14ac:dyDescent="0.25">
      <c r="A113">
        <v>0.3</v>
      </c>
      <c r="B113">
        <v>5</v>
      </c>
      <c r="C113">
        <v>41.478619999999999</v>
      </c>
    </row>
    <row r="114" spans="1:3" x14ac:dyDescent="0.25">
      <c r="A114">
        <v>0.3</v>
      </c>
      <c r="B114">
        <v>5</v>
      </c>
      <c r="C114">
        <v>30.839770000000001</v>
      </c>
    </row>
    <row r="115" spans="1:3" x14ac:dyDescent="0.25">
      <c r="A115">
        <v>0.3</v>
      </c>
      <c r="B115">
        <v>5</v>
      </c>
      <c r="C115">
        <v>28.666799999999999</v>
      </c>
    </row>
    <row r="116" spans="1:3" x14ac:dyDescent="0.25">
      <c r="A116">
        <v>0.3</v>
      </c>
      <c r="B116">
        <v>5</v>
      </c>
      <c r="C116">
        <v>12.34694</v>
      </c>
    </row>
    <row r="117" spans="1:3" x14ac:dyDescent="0.25">
      <c r="A117">
        <v>0.3</v>
      </c>
      <c r="B117">
        <v>5</v>
      </c>
      <c r="C117">
        <v>25.0838</v>
      </c>
    </row>
    <row r="118" spans="1:3" x14ac:dyDescent="0.25">
      <c r="A118">
        <v>0.3</v>
      </c>
      <c r="B118">
        <v>5</v>
      </c>
      <c r="C118">
        <v>26.293800000000001</v>
      </c>
    </row>
    <row r="119" spans="1:3" x14ac:dyDescent="0.25">
      <c r="A119">
        <v>0.3</v>
      </c>
      <c r="B119">
        <v>5</v>
      </c>
      <c r="C119">
        <v>40.190089999999998</v>
      </c>
    </row>
    <row r="120" spans="1:3" x14ac:dyDescent="0.25">
      <c r="A120">
        <v>0.3</v>
      </c>
      <c r="B120">
        <v>5</v>
      </c>
      <c r="C120">
        <v>47.398949999999999</v>
      </c>
    </row>
    <row r="121" spans="1:3" x14ac:dyDescent="0.25">
      <c r="A121">
        <v>0.3</v>
      </c>
      <c r="B121">
        <v>5</v>
      </c>
      <c r="C121">
        <v>35.803629999999998</v>
      </c>
    </row>
    <row r="122" spans="1:3" x14ac:dyDescent="0.25">
      <c r="A122">
        <v>0.4</v>
      </c>
      <c r="B122">
        <v>5</v>
      </c>
      <c r="C122">
        <v>30.751629999999999</v>
      </c>
    </row>
    <row r="123" spans="1:3" x14ac:dyDescent="0.25">
      <c r="A123">
        <v>0.4</v>
      </c>
      <c r="B123">
        <v>5</v>
      </c>
      <c r="C123">
        <v>39.4848</v>
      </c>
    </row>
    <row r="124" spans="1:3" x14ac:dyDescent="0.25">
      <c r="A124">
        <v>0.4</v>
      </c>
      <c r="B124">
        <v>5</v>
      </c>
      <c r="C124">
        <v>30.293659999999999</v>
      </c>
    </row>
    <row r="125" spans="1:3" x14ac:dyDescent="0.25">
      <c r="A125">
        <v>0.4</v>
      </c>
      <c r="B125">
        <v>5</v>
      </c>
      <c r="C125">
        <v>25.63495</v>
      </c>
    </row>
    <row r="126" spans="1:3" x14ac:dyDescent="0.25">
      <c r="A126">
        <v>0.4</v>
      </c>
      <c r="B126">
        <v>5</v>
      </c>
      <c r="C126">
        <v>12.831630000000001</v>
      </c>
    </row>
    <row r="127" spans="1:3" x14ac:dyDescent="0.25">
      <c r="A127">
        <v>0.4</v>
      </c>
      <c r="B127">
        <v>5</v>
      </c>
      <c r="C127">
        <v>24.581009999999999</v>
      </c>
    </row>
    <row r="128" spans="1:3" x14ac:dyDescent="0.25">
      <c r="A128">
        <v>0.4</v>
      </c>
      <c r="B128">
        <v>5</v>
      </c>
      <c r="C128">
        <v>23.834230000000002</v>
      </c>
    </row>
    <row r="129" spans="1:3" x14ac:dyDescent="0.25">
      <c r="A129">
        <v>0.4</v>
      </c>
      <c r="B129">
        <v>5</v>
      </c>
      <c r="C129">
        <v>30.448070000000001</v>
      </c>
    </row>
    <row r="130" spans="1:3" x14ac:dyDescent="0.25">
      <c r="A130">
        <v>0.4</v>
      </c>
      <c r="B130">
        <v>5</v>
      </c>
      <c r="C130">
        <v>45.325130000000001</v>
      </c>
    </row>
    <row r="131" spans="1:3" x14ac:dyDescent="0.25">
      <c r="A131">
        <v>0.4</v>
      </c>
      <c r="B131">
        <v>5</v>
      </c>
      <c r="C131">
        <v>34.096310000000003</v>
      </c>
    </row>
    <row r="132" spans="1:3" x14ac:dyDescent="0.25">
      <c r="A132">
        <v>0.5</v>
      </c>
      <c r="B132">
        <v>5</v>
      </c>
      <c r="C132">
        <v>34.379080000000002</v>
      </c>
    </row>
    <row r="133" spans="1:3" x14ac:dyDescent="0.25">
      <c r="A133">
        <v>0.5</v>
      </c>
      <c r="B133">
        <v>5</v>
      </c>
      <c r="C133">
        <v>47.336419999999997</v>
      </c>
    </row>
    <row r="134" spans="1:3" x14ac:dyDescent="0.25">
      <c r="A134">
        <v>0.5</v>
      </c>
      <c r="B134">
        <v>5</v>
      </c>
      <c r="C134">
        <v>35.291089999999997</v>
      </c>
    </row>
    <row r="135" spans="1:3" x14ac:dyDescent="0.25">
      <c r="A135">
        <v>0.5</v>
      </c>
      <c r="B135">
        <v>5</v>
      </c>
      <c r="C135">
        <v>28.64639</v>
      </c>
    </row>
    <row r="136" spans="1:3" x14ac:dyDescent="0.25">
      <c r="A136">
        <v>0.5</v>
      </c>
      <c r="B136">
        <v>5</v>
      </c>
      <c r="C136">
        <v>10.102040000000001</v>
      </c>
    </row>
    <row r="137" spans="1:3" x14ac:dyDescent="0.25">
      <c r="A137">
        <v>0.5</v>
      </c>
      <c r="B137">
        <v>5</v>
      </c>
      <c r="C137">
        <v>25.195530000000002</v>
      </c>
    </row>
    <row r="138" spans="1:3" x14ac:dyDescent="0.25">
      <c r="A138">
        <v>0.5</v>
      </c>
      <c r="B138">
        <v>5</v>
      </c>
      <c r="C138">
        <v>23.99596</v>
      </c>
    </row>
    <row r="139" spans="1:3" x14ac:dyDescent="0.25">
      <c r="A139">
        <v>0.5</v>
      </c>
      <c r="B139">
        <v>5</v>
      </c>
      <c r="C139">
        <v>30.45485</v>
      </c>
    </row>
    <row r="140" spans="1:3" x14ac:dyDescent="0.25">
      <c r="A140">
        <v>0.5</v>
      </c>
      <c r="B140">
        <v>5</v>
      </c>
      <c r="C140">
        <v>38.664319999999996</v>
      </c>
    </row>
    <row r="141" spans="1:3" x14ac:dyDescent="0.25">
      <c r="A141">
        <v>0.5</v>
      </c>
      <c r="B141">
        <v>5</v>
      </c>
      <c r="C141">
        <v>36.672919999999998</v>
      </c>
    </row>
    <row r="142" spans="1:3" x14ac:dyDescent="0.25">
      <c r="A142">
        <v>0.6</v>
      </c>
      <c r="B142">
        <v>5</v>
      </c>
      <c r="C142">
        <v>25.84967</v>
      </c>
    </row>
    <row r="143" spans="1:3" x14ac:dyDescent="0.25">
      <c r="A143">
        <v>0.6</v>
      </c>
      <c r="B143">
        <v>5</v>
      </c>
      <c r="C143">
        <v>50.978879999999997</v>
      </c>
    </row>
    <row r="144" spans="1:3" x14ac:dyDescent="0.25">
      <c r="A144">
        <v>0.6</v>
      </c>
      <c r="B144">
        <v>5</v>
      </c>
      <c r="C144">
        <v>26.543019999999999</v>
      </c>
    </row>
    <row r="145" spans="1:3" x14ac:dyDescent="0.25">
      <c r="A145">
        <v>0.6</v>
      </c>
      <c r="B145">
        <v>5</v>
      </c>
      <c r="C145">
        <v>22.515309999999999</v>
      </c>
    </row>
    <row r="146" spans="1:3" x14ac:dyDescent="0.25">
      <c r="A146">
        <v>0.6</v>
      </c>
      <c r="B146">
        <v>5</v>
      </c>
      <c r="C146">
        <v>9.5918399999999995</v>
      </c>
    </row>
    <row r="147" spans="1:3" x14ac:dyDescent="0.25">
      <c r="A147">
        <v>0.6</v>
      </c>
      <c r="B147">
        <v>5</v>
      </c>
      <c r="C147">
        <v>23.407820000000001</v>
      </c>
    </row>
    <row r="148" spans="1:3" x14ac:dyDescent="0.25">
      <c r="A148">
        <v>0.6</v>
      </c>
      <c r="B148">
        <v>5</v>
      </c>
      <c r="C148">
        <v>22.425879999999999</v>
      </c>
    </row>
    <row r="149" spans="1:3" x14ac:dyDescent="0.25">
      <c r="A149">
        <v>0.6</v>
      </c>
      <c r="B149">
        <v>5</v>
      </c>
      <c r="C149">
        <v>27.909030000000001</v>
      </c>
    </row>
    <row r="150" spans="1:3" x14ac:dyDescent="0.25">
      <c r="A150">
        <v>0.6</v>
      </c>
      <c r="B150">
        <v>5</v>
      </c>
      <c r="C150">
        <v>36.080840000000002</v>
      </c>
    </row>
    <row r="151" spans="1:3" x14ac:dyDescent="0.25">
      <c r="A151">
        <v>0.6</v>
      </c>
      <c r="B151">
        <v>5</v>
      </c>
      <c r="C151">
        <v>31.976240000000001</v>
      </c>
    </row>
    <row r="152" spans="1:3" x14ac:dyDescent="0.25">
      <c r="A152">
        <v>0.2</v>
      </c>
      <c r="B152">
        <v>6</v>
      </c>
      <c r="C152">
        <v>30.043569999999999</v>
      </c>
    </row>
    <row r="153" spans="1:3" x14ac:dyDescent="0.25">
      <c r="A153">
        <v>0.2</v>
      </c>
      <c r="B153">
        <v>6</v>
      </c>
      <c r="C153">
        <v>38.758369999999999</v>
      </c>
    </row>
    <row r="154" spans="1:3" x14ac:dyDescent="0.25">
      <c r="A154">
        <v>0.2</v>
      </c>
      <c r="B154">
        <v>6</v>
      </c>
      <c r="C154">
        <v>29.13447</v>
      </c>
    </row>
    <row r="155" spans="1:3" x14ac:dyDescent="0.25">
      <c r="A155">
        <v>0.2</v>
      </c>
      <c r="B155">
        <v>6</v>
      </c>
      <c r="C155">
        <v>36.37811</v>
      </c>
    </row>
    <row r="156" spans="1:3" x14ac:dyDescent="0.25">
      <c r="A156">
        <v>0.2</v>
      </c>
      <c r="B156">
        <v>6</v>
      </c>
      <c r="C156">
        <v>12.678570000000001</v>
      </c>
    </row>
    <row r="157" spans="1:3" x14ac:dyDescent="0.25">
      <c r="A157">
        <v>0.2</v>
      </c>
      <c r="B157">
        <v>6</v>
      </c>
      <c r="C157">
        <v>25.279330000000002</v>
      </c>
    </row>
    <row r="158" spans="1:3" x14ac:dyDescent="0.25">
      <c r="A158">
        <v>0.2</v>
      </c>
      <c r="B158">
        <v>6</v>
      </c>
      <c r="C158">
        <v>22.978439999999999</v>
      </c>
    </row>
    <row r="159" spans="1:3" x14ac:dyDescent="0.25">
      <c r="A159">
        <v>0.2</v>
      </c>
      <c r="B159">
        <v>6</v>
      </c>
      <c r="C159">
        <v>36.116770000000002</v>
      </c>
    </row>
    <row r="160" spans="1:3" x14ac:dyDescent="0.25">
      <c r="A160">
        <v>0.2</v>
      </c>
      <c r="B160">
        <v>6</v>
      </c>
      <c r="C160">
        <v>44.463970000000003</v>
      </c>
    </row>
    <row r="161" spans="1:3" x14ac:dyDescent="0.25">
      <c r="A161">
        <v>0.2</v>
      </c>
      <c r="B161">
        <v>6</v>
      </c>
      <c r="C161">
        <v>33.333329999999997</v>
      </c>
    </row>
    <row r="162" spans="1:3" x14ac:dyDescent="0.25">
      <c r="A162">
        <v>0.3</v>
      </c>
      <c r="B162">
        <v>6</v>
      </c>
      <c r="C162">
        <v>30.043569999999999</v>
      </c>
    </row>
    <row r="163" spans="1:3" x14ac:dyDescent="0.25">
      <c r="A163">
        <v>0.3</v>
      </c>
      <c r="B163">
        <v>6</v>
      </c>
      <c r="C163">
        <v>34.234929999999999</v>
      </c>
    </row>
    <row r="164" spans="1:3" x14ac:dyDescent="0.25">
      <c r="A164">
        <v>0.3</v>
      </c>
      <c r="B164">
        <v>6</v>
      </c>
      <c r="C164">
        <v>29.618749999999999</v>
      </c>
    </row>
    <row r="165" spans="1:3" x14ac:dyDescent="0.25">
      <c r="A165">
        <v>0.3</v>
      </c>
      <c r="B165">
        <v>6</v>
      </c>
      <c r="C165">
        <v>35.751330000000003</v>
      </c>
    </row>
    <row r="166" spans="1:3" x14ac:dyDescent="0.25">
      <c r="A166">
        <v>0.3</v>
      </c>
      <c r="B166">
        <v>6</v>
      </c>
      <c r="C166">
        <v>13.13776</v>
      </c>
    </row>
    <row r="167" spans="1:3" x14ac:dyDescent="0.25">
      <c r="A167">
        <v>0.3</v>
      </c>
      <c r="B167">
        <v>6</v>
      </c>
      <c r="C167">
        <v>25.446929999999998</v>
      </c>
    </row>
    <row r="168" spans="1:3" x14ac:dyDescent="0.25">
      <c r="A168">
        <v>0.3</v>
      </c>
      <c r="B168">
        <v>6</v>
      </c>
      <c r="C168">
        <v>23.02561</v>
      </c>
    </row>
    <row r="169" spans="1:3" x14ac:dyDescent="0.25">
      <c r="A169">
        <v>0.3</v>
      </c>
      <c r="B169">
        <v>6</v>
      </c>
      <c r="C169">
        <v>34.901560000000003</v>
      </c>
    </row>
    <row r="170" spans="1:3" x14ac:dyDescent="0.25">
      <c r="A170">
        <v>0.3</v>
      </c>
      <c r="B170">
        <v>6</v>
      </c>
      <c r="C170">
        <v>45.184530000000002</v>
      </c>
    </row>
    <row r="171" spans="1:3" x14ac:dyDescent="0.25">
      <c r="A171">
        <v>0.3</v>
      </c>
      <c r="B171">
        <v>6</v>
      </c>
      <c r="C171">
        <v>33.377110000000002</v>
      </c>
    </row>
    <row r="172" spans="1:3" x14ac:dyDescent="0.25">
      <c r="A172">
        <v>0.4</v>
      </c>
      <c r="B172">
        <v>6</v>
      </c>
      <c r="C172">
        <v>30.043569999999999</v>
      </c>
    </row>
    <row r="173" spans="1:3" x14ac:dyDescent="0.25">
      <c r="A173">
        <v>0.4</v>
      </c>
      <c r="B173">
        <v>6</v>
      </c>
      <c r="C173">
        <v>31.288</v>
      </c>
    </row>
    <row r="174" spans="1:3" x14ac:dyDescent="0.25">
      <c r="A174">
        <v>0.4</v>
      </c>
      <c r="B174">
        <v>6</v>
      </c>
      <c r="C174">
        <v>35.012880000000003</v>
      </c>
    </row>
    <row r="175" spans="1:3" x14ac:dyDescent="0.25">
      <c r="A175">
        <v>0.4</v>
      </c>
      <c r="B175">
        <v>6</v>
      </c>
      <c r="C175">
        <v>29.157599999999999</v>
      </c>
    </row>
    <row r="176" spans="1:3" x14ac:dyDescent="0.25">
      <c r="A176">
        <v>0.4</v>
      </c>
      <c r="B176">
        <v>6</v>
      </c>
      <c r="C176">
        <v>13.392860000000001</v>
      </c>
    </row>
    <row r="177" spans="1:3" x14ac:dyDescent="0.25">
      <c r="A177">
        <v>0.4</v>
      </c>
      <c r="B177">
        <v>6</v>
      </c>
      <c r="C177">
        <v>25.446929999999998</v>
      </c>
    </row>
    <row r="178" spans="1:3" x14ac:dyDescent="0.25">
      <c r="A178">
        <v>0.4</v>
      </c>
      <c r="B178">
        <v>6</v>
      </c>
      <c r="C178">
        <v>23.01887</v>
      </c>
    </row>
    <row r="179" spans="1:3" x14ac:dyDescent="0.25">
      <c r="A179">
        <v>0.4</v>
      </c>
      <c r="B179">
        <v>6</v>
      </c>
      <c r="C179">
        <v>29.66056</v>
      </c>
    </row>
    <row r="180" spans="1:3" x14ac:dyDescent="0.25">
      <c r="A180">
        <v>0.4</v>
      </c>
      <c r="B180">
        <v>6</v>
      </c>
      <c r="C180">
        <v>43.462209999999999</v>
      </c>
    </row>
    <row r="181" spans="1:3" x14ac:dyDescent="0.25">
      <c r="A181">
        <v>0.4</v>
      </c>
      <c r="B181">
        <v>6</v>
      </c>
      <c r="C181">
        <v>32.432769999999998</v>
      </c>
    </row>
    <row r="182" spans="1:3" x14ac:dyDescent="0.25">
      <c r="A182">
        <v>0.5</v>
      </c>
      <c r="B182">
        <v>6</v>
      </c>
      <c r="C182">
        <v>30.043569999999999</v>
      </c>
    </row>
    <row r="183" spans="1:3" x14ac:dyDescent="0.25">
      <c r="A183">
        <v>0.5</v>
      </c>
      <c r="B183">
        <v>6</v>
      </c>
      <c r="C183">
        <v>48.109220000000001</v>
      </c>
    </row>
    <row r="184" spans="1:3" x14ac:dyDescent="0.25">
      <c r="A184">
        <v>0.5</v>
      </c>
      <c r="B184">
        <v>6</v>
      </c>
      <c r="C184">
        <v>31.1798</v>
      </c>
    </row>
    <row r="185" spans="1:3" x14ac:dyDescent="0.25">
      <c r="A185">
        <v>0.5</v>
      </c>
      <c r="B185">
        <v>6</v>
      </c>
      <c r="C185">
        <v>36.010620000000003</v>
      </c>
    </row>
    <row r="186" spans="1:3" x14ac:dyDescent="0.25">
      <c r="A186">
        <v>0.5</v>
      </c>
      <c r="B186">
        <v>6</v>
      </c>
      <c r="C186">
        <v>10.127549999999999</v>
      </c>
    </row>
    <row r="187" spans="1:3" x14ac:dyDescent="0.25">
      <c r="A187">
        <v>0.5</v>
      </c>
      <c r="B187">
        <v>6</v>
      </c>
      <c r="C187">
        <v>26.787710000000001</v>
      </c>
    </row>
    <row r="188" spans="1:3" x14ac:dyDescent="0.25">
      <c r="A188">
        <v>0.5</v>
      </c>
      <c r="B188">
        <v>6</v>
      </c>
      <c r="C188">
        <v>25.579509999999999</v>
      </c>
    </row>
    <row r="189" spans="1:3" x14ac:dyDescent="0.25">
      <c r="A189">
        <v>0.5</v>
      </c>
      <c r="B189">
        <v>6</v>
      </c>
      <c r="C189">
        <v>32.769860000000001</v>
      </c>
    </row>
    <row r="190" spans="1:3" x14ac:dyDescent="0.25">
      <c r="A190">
        <v>0.5</v>
      </c>
      <c r="B190">
        <v>6</v>
      </c>
      <c r="C190">
        <v>36.151139999999998</v>
      </c>
    </row>
    <row r="191" spans="1:3" x14ac:dyDescent="0.25">
      <c r="A191">
        <v>0.5</v>
      </c>
      <c r="B191">
        <v>6</v>
      </c>
      <c r="C191">
        <v>37.979990000000001</v>
      </c>
    </row>
    <row r="192" spans="1:3" x14ac:dyDescent="0.25">
      <c r="A192">
        <v>0.6</v>
      </c>
      <c r="B192">
        <v>6</v>
      </c>
      <c r="C192">
        <v>30.043569999999999</v>
      </c>
    </row>
    <row r="193" spans="1:3" x14ac:dyDescent="0.25">
      <c r="A193">
        <v>0.6</v>
      </c>
      <c r="B193">
        <v>6</v>
      </c>
      <c r="C193">
        <v>38.444099999999999</v>
      </c>
    </row>
    <row r="194" spans="1:3" x14ac:dyDescent="0.25">
      <c r="A194">
        <v>0.6</v>
      </c>
      <c r="B194">
        <v>6</v>
      </c>
      <c r="C194">
        <v>26.15147</v>
      </c>
    </row>
    <row r="195" spans="1:3" x14ac:dyDescent="0.25">
      <c r="A195">
        <v>0.6</v>
      </c>
      <c r="B195">
        <v>6</v>
      </c>
      <c r="C195">
        <v>19.736630000000002</v>
      </c>
    </row>
    <row r="196" spans="1:3" x14ac:dyDescent="0.25">
      <c r="A196">
        <v>0.6</v>
      </c>
      <c r="B196">
        <v>6</v>
      </c>
      <c r="C196">
        <v>9.6938800000000001</v>
      </c>
    </row>
    <row r="197" spans="1:3" x14ac:dyDescent="0.25">
      <c r="A197">
        <v>0.6</v>
      </c>
      <c r="B197">
        <v>6</v>
      </c>
      <c r="C197">
        <v>24.860340000000001</v>
      </c>
    </row>
    <row r="198" spans="1:3" x14ac:dyDescent="0.25">
      <c r="A198">
        <v>0.6</v>
      </c>
      <c r="B198">
        <v>6</v>
      </c>
      <c r="C198">
        <v>22.075469999999999</v>
      </c>
    </row>
    <row r="199" spans="1:3" x14ac:dyDescent="0.25">
      <c r="A199">
        <v>0.6</v>
      </c>
      <c r="B199">
        <v>6</v>
      </c>
      <c r="C199">
        <v>27.074000000000002</v>
      </c>
    </row>
    <row r="200" spans="1:3" x14ac:dyDescent="0.25">
      <c r="A200">
        <v>0.6</v>
      </c>
      <c r="B200">
        <v>6</v>
      </c>
      <c r="C200">
        <v>35.957819999999998</v>
      </c>
    </row>
    <row r="201" spans="1:3" x14ac:dyDescent="0.25">
      <c r="A201">
        <v>0.6</v>
      </c>
      <c r="B201">
        <v>6</v>
      </c>
      <c r="C201">
        <v>31.65729</v>
      </c>
    </row>
    <row r="202" spans="1:3" x14ac:dyDescent="0.25">
      <c r="A202">
        <v>0.2</v>
      </c>
      <c r="B202">
        <v>7</v>
      </c>
      <c r="C202">
        <v>30.043569999999999</v>
      </c>
    </row>
    <row r="203" spans="1:3" x14ac:dyDescent="0.25">
      <c r="A203">
        <v>0.2</v>
      </c>
      <c r="B203">
        <v>7</v>
      </c>
      <c r="C203">
        <v>34.61103</v>
      </c>
    </row>
    <row r="204" spans="1:3" x14ac:dyDescent="0.25">
      <c r="A204">
        <v>0.2</v>
      </c>
      <c r="B204">
        <v>7</v>
      </c>
      <c r="C204">
        <v>28.76352</v>
      </c>
    </row>
    <row r="205" spans="1:3" x14ac:dyDescent="0.25">
      <c r="A205">
        <v>0.2</v>
      </c>
      <c r="B205">
        <v>7</v>
      </c>
      <c r="C205">
        <v>33.305430000000001</v>
      </c>
    </row>
    <row r="206" spans="1:3" x14ac:dyDescent="0.25">
      <c r="A206">
        <v>0.2</v>
      </c>
      <c r="B206">
        <v>7</v>
      </c>
      <c r="C206">
        <v>11.396684499999999</v>
      </c>
    </row>
    <row r="207" spans="1:3" x14ac:dyDescent="0.25">
      <c r="A207">
        <v>0.2</v>
      </c>
      <c r="B207">
        <v>7</v>
      </c>
      <c r="C207">
        <v>24.635475</v>
      </c>
    </row>
    <row r="208" spans="1:3" x14ac:dyDescent="0.25">
      <c r="A208">
        <v>0.2</v>
      </c>
      <c r="B208">
        <v>7</v>
      </c>
      <c r="C208">
        <v>24.177900000000001</v>
      </c>
    </row>
    <row r="209" spans="1:3" x14ac:dyDescent="0.25">
      <c r="A209">
        <v>0.2</v>
      </c>
      <c r="B209">
        <v>7</v>
      </c>
      <c r="C209">
        <v>34.650370000000002</v>
      </c>
    </row>
    <row r="210" spans="1:3" x14ac:dyDescent="0.25">
      <c r="A210">
        <v>0.2</v>
      </c>
      <c r="B210">
        <v>7</v>
      </c>
      <c r="C210">
        <v>37.117750000000001</v>
      </c>
    </row>
    <row r="211" spans="1:3" x14ac:dyDescent="0.25">
      <c r="A211">
        <v>0.2</v>
      </c>
      <c r="B211">
        <v>7</v>
      </c>
      <c r="C211">
        <v>29.56223</v>
      </c>
    </row>
    <row r="212" spans="1:3" x14ac:dyDescent="0.25">
      <c r="A212">
        <v>0.3</v>
      </c>
      <c r="B212">
        <v>7</v>
      </c>
      <c r="C212">
        <v>30.043569999999999</v>
      </c>
    </row>
    <row r="213" spans="1:3" x14ac:dyDescent="0.25">
      <c r="A213">
        <v>0.3</v>
      </c>
      <c r="B213">
        <v>7</v>
      </c>
      <c r="C213">
        <v>31.39104</v>
      </c>
    </row>
    <row r="214" spans="1:3" x14ac:dyDescent="0.25">
      <c r="A214">
        <v>0.3</v>
      </c>
      <c r="B214">
        <v>7</v>
      </c>
      <c r="C214">
        <v>30.247299999999999</v>
      </c>
    </row>
    <row r="215" spans="1:3" x14ac:dyDescent="0.25">
      <c r="A215">
        <v>0.3</v>
      </c>
      <c r="B215">
        <v>7</v>
      </c>
      <c r="C215">
        <v>37.447940000000003</v>
      </c>
    </row>
    <row r="216" spans="1:3" x14ac:dyDescent="0.25">
      <c r="A216">
        <v>0.3</v>
      </c>
      <c r="B216">
        <v>7</v>
      </c>
      <c r="C216">
        <v>11.396684499999999</v>
      </c>
    </row>
    <row r="217" spans="1:3" x14ac:dyDescent="0.25">
      <c r="A217">
        <v>0.3</v>
      </c>
      <c r="B217">
        <v>7</v>
      </c>
      <c r="C217">
        <v>24.635475</v>
      </c>
    </row>
    <row r="218" spans="1:3" x14ac:dyDescent="0.25">
      <c r="A218">
        <v>0.3</v>
      </c>
      <c r="B218">
        <v>7</v>
      </c>
      <c r="C218">
        <v>29.804580000000001</v>
      </c>
    </row>
    <row r="219" spans="1:3" x14ac:dyDescent="0.25">
      <c r="A219">
        <v>0.3</v>
      </c>
      <c r="B219">
        <v>7</v>
      </c>
      <c r="C219">
        <v>36.435850000000002</v>
      </c>
    </row>
    <row r="220" spans="1:3" x14ac:dyDescent="0.25">
      <c r="A220">
        <v>0.3</v>
      </c>
      <c r="B220">
        <v>7</v>
      </c>
      <c r="C220">
        <v>36.203870000000002</v>
      </c>
    </row>
    <row r="221" spans="1:3" x14ac:dyDescent="0.25">
      <c r="A221">
        <v>0.3</v>
      </c>
      <c r="B221">
        <v>7</v>
      </c>
      <c r="C221">
        <v>28.818010000000001</v>
      </c>
    </row>
    <row r="222" spans="1:3" x14ac:dyDescent="0.25">
      <c r="A222">
        <v>0.4</v>
      </c>
      <c r="B222">
        <v>7</v>
      </c>
      <c r="C222">
        <v>30.043569999999999</v>
      </c>
    </row>
    <row r="223" spans="1:3" x14ac:dyDescent="0.25">
      <c r="A223">
        <v>0.4</v>
      </c>
      <c r="B223">
        <v>7</v>
      </c>
      <c r="C223">
        <v>38.315300000000001</v>
      </c>
    </row>
    <row r="224" spans="1:3" x14ac:dyDescent="0.25">
      <c r="A224">
        <v>0.4</v>
      </c>
      <c r="B224">
        <v>7</v>
      </c>
      <c r="C224">
        <v>32.905720000000002</v>
      </c>
    </row>
    <row r="225" spans="1:3" x14ac:dyDescent="0.25">
      <c r="A225">
        <v>0.4</v>
      </c>
      <c r="B225">
        <v>7</v>
      </c>
      <c r="C225">
        <v>27.611270000000001</v>
      </c>
    </row>
    <row r="226" spans="1:3" x14ac:dyDescent="0.25">
      <c r="A226">
        <v>0.4</v>
      </c>
      <c r="B226">
        <v>7</v>
      </c>
      <c r="C226">
        <v>11.396684499999999</v>
      </c>
    </row>
    <row r="227" spans="1:3" x14ac:dyDescent="0.25">
      <c r="A227">
        <v>0.4</v>
      </c>
      <c r="B227">
        <v>7</v>
      </c>
      <c r="C227">
        <v>24.635475</v>
      </c>
    </row>
    <row r="228" spans="1:3" x14ac:dyDescent="0.25">
      <c r="A228">
        <v>0.4</v>
      </c>
      <c r="B228">
        <v>7</v>
      </c>
      <c r="C228">
        <v>25.741240000000001</v>
      </c>
    </row>
    <row r="229" spans="1:3" x14ac:dyDescent="0.25">
      <c r="A229">
        <v>0.4</v>
      </c>
      <c r="B229">
        <v>7</v>
      </c>
      <c r="C229">
        <v>29.416160000000001</v>
      </c>
    </row>
    <row r="230" spans="1:3" x14ac:dyDescent="0.25">
      <c r="A230">
        <v>0.4</v>
      </c>
      <c r="B230">
        <v>7</v>
      </c>
      <c r="C230">
        <v>38.295250000000003</v>
      </c>
    </row>
    <row r="231" spans="1:3" x14ac:dyDescent="0.25">
      <c r="A231">
        <v>0.4</v>
      </c>
      <c r="B231">
        <v>7</v>
      </c>
      <c r="C231">
        <v>34.846780000000003</v>
      </c>
    </row>
    <row r="232" spans="1:3" x14ac:dyDescent="0.25">
      <c r="A232">
        <v>0.5</v>
      </c>
      <c r="B232">
        <v>7</v>
      </c>
      <c r="C232">
        <v>30.043569999999999</v>
      </c>
    </row>
    <row r="233" spans="1:3" x14ac:dyDescent="0.25">
      <c r="A233">
        <v>0.5</v>
      </c>
      <c r="B233">
        <v>7</v>
      </c>
      <c r="C233">
        <v>37.48068</v>
      </c>
    </row>
    <row r="234" spans="1:3" x14ac:dyDescent="0.25">
      <c r="A234">
        <v>0.5</v>
      </c>
      <c r="B234">
        <v>7</v>
      </c>
      <c r="C234">
        <v>29.242660000000001</v>
      </c>
    </row>
    <row r="235" spans="1:3" x14ac:dyDescent="0.25">
      <c r="A235">
        <v>0.5</v>
      </c>
      <c r="B235">
        <v>7</v>
      </c>
      <c r="C235">
        <v>36.54757</v>
      </c>
    </row>
    <row r="236" spans="1:3" x14ac:dyDescent="0.25">
      <c r="A236">
        <v>0.5</v>
      </c>
      <c r="B236">
        <v>7</v>
      </c>
      <c r="C236">
        <v>11.396684499999999</v>
      </c>
    </row>
    <row r="237" spans="1:3" x14ac:dyDescent="0.25">
      <c r="A237">
        <v>0.5</v>
      </c>
      <c r="B237">
        <v>7</v>
      </c>
      <c r="C237">
        <v>24.635475</v>
      </c>
    </row>
    <row r="238" spans="1:3" x14ac:dyDescent="0.25">
      <c r="A238">
        <v>0.5</v>
      </c>
      <c r="B238">
        <v>7</v>
      </c>
      <c r="C238">
        <v>27.628029999999999</v>
      </c>
    </row>
    <row r="239" spans="1:3" x14ac:dyDescent="0.25">
      <c r="A239">
        <v>0.5</v>
      </c>
      <c r="B239">
        <v>7</v>
      </c>
      <c r="C239">
        <v>34.575699999999998</v>
      </c>
    </row>
    <row r="240" spans="1:3" x14ac:dyDescent="0.25">
      <c r="A240">
        <v>0.5</v>
      </c>
      <c r="B240">
        <v>7</v>
      </c>
      <c r="C240">
        <v>32.706499999999998</v>
      </c>
    </row>
    <row r="241" spans="1:3" x14ac:dyDescent="0.25">
      <c r="A241">
        <v>0.5</v>
      </c>
      <c r="B241">
        <v>7</v>
      </c>
      <c r="C241">
        <v>32.363979999999998</v>
      </c>
    </row>
    <row r="242" spans="1:3" x14ac:dyDescent="0.25">
      <c r="A242">
        <v>0.6</v>
      </c>
      <c r="B242">
        <v>7</v>
      </c>
      <c r="C242">
        <v>30.043569999999999</v>
      </c>
    </row>
    <row r="243" spans="1:3" x14ac:dyDescent="0.25">
      <c r="A243">
        <v>0.6</v>
      </c>
      <c r="B243">
        <v>7</v>
      </c>
      <c r="C243">
        <v>35.888719999999999</v>
      </c>
    </row>
    <row r="244" spans="1:3" x14ac:dyDescent="0.25">
      <c r="A244">
        <v>0.6</v>
      </c>
      <c r="B244">
        <v>7</v>
      </c>
      <c r="C244">
        <v>26.177230000000002</v>
      </c>
    </row>
    <row r="245" spans="1:3" x14ac:dyDescent="0.25">
      <c r="A245">
        <v>0.6</v>
      </c>
      <c r="B245">
        <v>7</v>
      </c>
      <c r="C245">
        <v>26.141279999999998</v>
      </c>
    </row>
    <row r="246" spans="1:3" x14ac:dyDescent="0.25">
      <c r="A246">
        <v>0.6</v>
      </c>
      <c r="B246">
        <v>7</v>
      </c>
      <c r="C246">
        <v>20.653639999999999</v>
      </c>
    </row>
    <row r="247" spans="1:3" x14ac:dyDescent="0.25">
      <c r="A247">
        <v>0.6</v>
      </c>
      <c r="B247">
        <v>7</v>
      </c>
      <c r="C247">
        <v>25.403939999999999</v>
      </c>
    </row>
    <row r="248" spans="1:3" x14ac:dyDescent="0.25">
      <c r="A248">
        <v>0.6</v>
      </c>
      <c r="B248">
        <v>7</v>
      </c>
      <c r="C248">
        <v>32.794379999999997</v>
      </c>
    </row>
    <row r="249" spans="1:3" x14ac:dyDescent="0.25">
      <c r="A249">
        <v>0.6</v>
      </c>
      <c r="B249">
        <v>7</v>
      </c>
      <c r="C249">
        <v>28.599119999999999</v>
      </c>
    </row>
  </sheetData>
  <pageMargins left="0.7" right="0.7" top="0.75" bottom="0.75" header="0.3" footer="0.3"/>
  <drawing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0"/>
  <sheetViews>
    <sheetView workbookViewId="0">
      <selection activeCell="G6" sqref="G6"/>
    </sheetView>
  </sheetViews>
  <sheetFormatPr defaultRowHeight="15" x14ac:dyDescent="0.25"/>
  <sheetData>
    <row r="1" spans="1:11" x14ac:dyDescent="0.25">
      <c r="A1">
        <v>0.2</v>
      </c>
      <c r="B1">
        <v>3</v>
      </c>
      <c r="C1">
        <v>32.801749999999998</v>
      </c>
      <c r="E1" t="s">
        <v>87</v>
      </c>
      <c r="G1">
        <v>3</v>
      </c>
      <c r="H1">
        <f>AVERAGE(C1:C50)</f>
        <v>30.579669399999997</v>
      </c>
      <c r="J1">
        <v>0.2</v>
      </c>
      <c r="K1">
        <v>31.025400000000001</v>
      </c>
    </row>
    <row r="2" spans="1:11" x14ac:dyDescent="0.25">
      <c r="A2">
        <v>0.2</v>
      </c>
      <c r="B2">
        <v>3</v>
      </c>
      <c r="C2">
        <v>36.397190000000002</v>
      </c>
      <c r="G2">
        <v>4</v>
      </c>
      <c r="H2">
        <f>AVERAGE(C51:C100)</f>
        <v>29.1609868</v>
      </c>
      <c r="J2">
        <v>0.3</v>
      </c>
      <c r="K2">
        <v>30.22101</v>
      </c>
    </row>
    <row r="3" spans="1:11" x14ac:dyDescent="0.25">
      <c r="A3">
        <v>0.2</v>
      </c>
      <c r="B3">
        <v>3</v>
      </c>
      <c r="C3">
        <v>30.923290000000001</v>
      </c>
      <c r="G3">
        <v>5</v>
      </c>
      <c r="H3">
        <f>AVERAGE(C101:C150)</f>
        <v>30.944529199999998</v>
      </c>
      <c r="J3">
        <v>0.4</v>
      </c>
      <c r="K3">
        <v>29.21144</v>
      </c>
    </row>
    <row r="4" spans="1:11" x14ac:dyDescent="0.25">
      <c r="A4">
        <v>0.2</v>
      </c>
      <c r="B4">
        <v>3</v>
      </c>
      <c r="C4">
        <v>26.28032</v>
      </c>
      <c r="G4">
        <v>6</v>
      </c>
      <c r="H4">
        <f>AVERAGE(C151:C200)</f>
        <v>30.738447600000008</v>
      </c>
      <c r="J4">
        <v>0.5</v>
      </c>
      <c r="K4">
        <v>30.43319</v>
      </c>
    </row>
    <row r="5" spans="1:11" x14ac:dyDescent="0.25">
      <c r="A5">
        <v>0.2</v>
      </c>
      <c r="B5">
        <v>3</v>
      </c>
      <c r="C5">
        <v>24.581009999999999</v>
      </c>
      <c r="G5">
        <v>7</v>
      </c>
      <c r="H5">
        <f>AVERAGE(C201:C250)</f>
        <v>29.578532399999993</v>
      </c>
      <c r="J5">
        <v>0.6</v>
      </c>
      <c r="K5">
        <v>30.111111999999999</v>
      </c>
    </row>
    <row r="6" spans="1:11" x14ac:dyDescent="0.25">
      <c r="A6">
        <v>0.2</v>
      </c>
      <c r="B6">
        <v>3</v>
      </c>
      <c r="C6">
        <v>11.734690000000001</v>
      </c>
    </row>
    <row r="7" spans="1:11" x14ac:dyDescent="0.25">
      <c r="A7">
        <v>0.2</v>
      </c>
      <c r="B7">
        <v>3</v>
      </c>
      <c r="C7">
        <v>33.042059999999999</v>
      </c>
    </row>
    <row r="8" spans="1:11" x14ac:dyDescent="0.25">
      <c r="A8">
        <v>0.2</v>
      </c>
      <c r="B8">
        <v>3</v>
      </c>
      <c r="C8">
        <v>36.774859999999997</v>
      </c>
    </row>
    <row r="9" spans="1:11" x14ac:dyDescent="0.25">
      <c r="A9">
        <v>0.2</v>
      </c>
      <c r="B9">
        <v>3</v>
      </c>
      <c r="C9">
        <v>41.293149999999997</v>
      </c>
    </row>
    <row r="10" spans="1:11" x14ac:dyDescent="0.25">
      <c r="A10">
        <v>0.2</v>
      </c>
      <c r="B10">
        <v>3</v>
      </c>
      <c r="C10">
        <v>28.366009999999999</v>
      </c>
    </row>
    <row r="11" spans="1:11" x14ac:dyDescent="0.25">
      <c r="A11">
        <v>0.3</v>
      </c>
      <c r="B11">
        <v>3</v>
      </c>
      <c r="C11">
        <v>30.794250000000002</v>
      </c>
    </row>
    <row r="12" spans="1:11" x14ac:dyDescent="0.25">
      <c r="A12">
        <v>0.3</v>
      </c>
      <c r="B12">
        <v>3</v>
      </c>
      <c r="C12">
        <v>44.833039999999997</v>
      </c>
    </row>
    <row r="13" spans="1:11" x14ac:dyDescent="0.25">
      <c r="A13">
        <v>0.3</v>
      </c>
      <c r="B13">
        <v>3</v>
      </c>
      <c r="C13">
        <v>34.691110000000002</v>
      </c>
    </row>
    <row r="14" spans="1:11" x14ac:dyDescent="0.25">
      <c r="A14">
        <v>0.3</v>
      </c>
      <c r="B14">
        <v>3</v>
      </c>
      <c r="C14">
        <v>27.277629999999998</v>
      </c>
    </row>
    <row r="15" spans="1:11" x14ac:dyDescent="0.25">
      <c r="A15">
        <v>0.3</v>
      </c>
      <c r="B15">
        <v>3</v>
      </c>
      <c r="C15">
        <v>23.575420000000001</v>
      </c>
    </row>
    <row r="16" spans="1:11" x14ac:dyDescent="0.25">
      <c r="A16">
        <v>0.3</v>
      </c>
      <c r="B16">
        <v>3</v>
      </c>
      <c r="C16">
        <v>12.5</v>
      </c>
    </row>
    <row r="17" spans="1:5" x14ac:dyDescent="0.25">
      <c r="A17">
        <v>0.3</v>
      </c>
      <c r="B17">
        <v>3</v>
      </c>
      <c r="C17">
        <v>26.465900000000001</v>
      </c>
    </row>
    <row r="18" spans="1:5" x14ac:dyDescent="0.25">
      <c r="A18">
        <v>0.3</v>
      </c>
      <c r="B18">
        <v>3</v>
      </c>
      <c r="C18">
        <v>35.502319999999997</v>
      </c>
    </row>
    <row r="19" spans="1:5" x14ac:dyDescent="0.25">
      <c r="A19">
        <v>0.3</v>
      </c>
      <c r="B19">
        <v>3</v>
      </c>
      <c r="C19">
        <v>37.841320000000003</v>
      </c>
    </row>
    <row r="20" spans="1:5" x14ac:dyDescent="0.25">
      <c r="A20">
        <v>0.3</v>
      </c>
      <c r="B20">
        <v>3</v>
      </c>
      <c r="C20">
        <v>27.35294</v>
      </c>
    </row>
    <row r="21" spans="1:5" x14ac:dyDescent="0.25">
      <c r="A21">
        <v>0.4</v>
      </c>
      <c r="B21">
        <v>3</v>
      </c>
      <c r="C21">
        <v>32.151339999999998</v>
      </c>
    </row>
    <row r="22" spans="1:5" x14ac:dyDescent="0.25">
      <c r="A22">
        <v>0.4</v>
      </c>
      <c r="B22">
        <v>3</v>
      </c>
      <c r="C22">
        <v>42.776800000000001</v>
      </c>
    </row>
    <row r="23" spans="1:5" x14ac:dyDescent="0.25">
      <c r="A23">
        <v>0.4</v>
      </c>
      <c r="B23">
        <v>3</v>
      </c>
      <c r="C23">
        <v>31.921250000000001</v>
      </c>
    </row>
    <row r="24" spans="1:5" x14ac:dyDescent="0.25">
      <c r="A24">
        <v>0.4</v>
      </c>
      <c r="B24">
        <v>3</v>
      </c>
      <c r="C24">
        <v>31.502700000000001</v>
      </c>
    </row>
    <row r="25" spans="1:5" x14ac:dyDescent="0.25">
      <c r="A25">
        <v>0.4</v>
      </c>
      <c r="B25">
        <v>3</v>
      </c>
      <c r="C25">
        <v>24.050280000000001</v>
      </c>
    </row>
    <row r="26" spans="1:5" x14ac:dyDescent="0.25">
      <c r="A26">
        <v>0.4</v>
      </c>
      <c r="B26">
        <v>3</v>
      </c>
      <c r="C26">
        <v>12.244899999999999</v>
      </c>
      <c r="E26" t="s">
        <v>88</v>
      </c>
    </row>
    <row r="27" spans="1:5" x14ac:dyDescent="0.25">
      <c r="A27">
        <v>0.4</v>
      </c>
      <c r="B27">
        <v>3</v>
      </c>
      <c r="C27">
        <v>22.999179999999999</v>
      </c>
    </row>
    <row r="28" spans="1:5" x14ac:dyDescent="0.25">
      <c r="A28">
        <v>0.4</v>
      </c>
      <c r="B28">
        <v>3</v>
      </c>
      <c r="C28">
        <v>31.473469999999999</v>
      </c>
    </row>
    <row r="29" spans="1:5" x14ac:dyDescent="0.25">
      <c r="A29">
        <v>0.4</v>
      </c>
      <c r="B29">
        <v>3</v>
      </c>
      <c r="C29">
        <v>34.564660000000003</v>
      </c>
    </row>
    <row r="30" spans="1:5" x14ac:dyDescent="0.25">
      <c r="A30">
        <v>0.4</v>
      </c>
      <c r="B30">
        <v>3</v>
      </c>
      <c r="C30">
        <v>30.228760000000001</v>
      </c>
    </row>
    <row r="31" spans="1:5" x14ac:dyDescent="0.25">
      <c r="A31">
        <v>0.5</v>
      </c>
      <c r="B31">
        <v>3</v>
      </c>
      <c r="C31">
        <v>35.484679999999997</v>
      </c>
    </row>
    <row r="32" spans="1:5" x14ac:dyDescent="0.25">
      <c r="A32">
        <v>0.5</v>
      </c>
      <c r="B32">
        <v>3</v>
      </c>
      <c r="C32">
        <v>41.036909999999999</v>
      </c>
    </row>
    <row r="33" spans="1:3" x14ac:dyDescent="0.25">
      <c r="A33">
        <v>0.5</v>
      </c>
      <c r="B33">
        <v>3</v>
      </c>
      <c r="C33">
        <v>33.917180000000002</v>
      </c>
    </row>
    <row r="34" spans="1:3" x14ac:dyDescent="0.25">
      <c r="A34">
        <v>0.5</v>
      </c>
      <c r="B34">
        <v>3</v>
      </c>
      <c r="C34">
        <v>27.897570000000002</v>
      </c>
    </row>
    <row r="35" spans="1:3" x14ac:dyDescent="0.25">
      <c r="A35">
        <v>0.5</v>
      </c>
      <c r="B35">
        <v>3</v>
      </c>
      <c r="C35">
        <v>25.949719999999999</v>
      </c>
    </row>
    <row r="36" spans="1:3" x14ac:dyDescent="0.25">
      <c r="A36">
        <v>0.5</v>
      </c>
      <c r="B36">
        <v>3</v>
      </c>
      <c r="C36">
        <v>11.47959</v>
      </c>
    </row>
    <row r="37" spans="1:3" x14ac:dyDescent="0.25">
      <c r="A37">
        <v>0.5</v>
      </c>
      <c r="B37">
        <v>3</v>
      </c>
      <c r="C37">
        <v>32.062069999999999</v>
      </c>
    </row>
    <row r="38" spans="1:3" x14ac:dyDescent="0.25">
      <c r="A38">
        <v>0.5</v>
      </c>
      <c r="B38">
        <v>3</v>
      </c>
      <c r="C38">
        <v>29.768160000000002</v>
      </c>
    </row>
    <row r="39" spans="1:3" x14ac:dyDescent="0.25">
      <c r="A39">
        <v>0.5</v>
      </c>
      <c r="B39">
        <v>3</v>
      </c>
      <c r="C39">
        <v>40.51005</v>
      </c>
    </row>
    <row r="40" spans="1:3" x14ac:dyDescent="0.25">
      <c r="A40">
        <v>0.5</v>
      </c>
      <c r="B40">
        <v>3</v>
      </c>
      <c r="C40">
        <v>34.01961</v>
      </c>
    </row>
    <row r="41" spans="1:3" x14ac:dyDescent="0.25">
      <c r="A41">
        <v>0.6</v>
      </c>
      <c r="B41">
        <v>3</v>
      </c>
      <c r="C41">
        <v>33.227020000000003</v>
      </c>
    </row>
    <row r="42" spans="1:3" x14ac:dyDescent="0.25">
      <c r="A42">
        <v>0.6</v>
      </c>
      <c r="B42">
        <v>3</v>
      </c>
      <c r="C42">
        <v>36.04569</v>
      </c>
    </row>
    <row r="43" spans="1:3" x14ac:dyDescent="0.25">
      <c r="A43">
        <v>0.6</v>
      </c>
      <c r="B43">
        <v>3</v>
      </c>
      <c r="C43">
        <v>41.955190000000002</v>
      </c>
    </row>
    <row r="44" spans="1:3" x14ac:dyDescent="0.25">
      <c r="A44">
        <v>0.6</v>
      </c>
      <c r="B44">
        <v>3</v>
      </c>
      <c r="C44">
        <v>25.808630000000001</v>
      </c>
    </row>
    <row r="45" spans="1:3" x14ac:dyDescent="0.25">
      <c r="A45">
        <v>0.6</v>
      </c>
      <c r="B45">
        <v>3</v>
      </c>
      <c r="C45">
        <v>24.078209999999999</v>
      </c>
    </row>
    <row r="46" spans="1:3" x14ac:dyDescent="0.25">
      <c r="A46">
        <v>0.6</v>
      </c>
      <c r="B46">
        <v>3</v>
      </c>
      <c r="C46">
        <v>18.367349999999998</v>
      </c>
    </row>
    <row r="47" spans="1:3" x14ac:dyDescent="0.25">
      <c r="A47">
        <v>0.6</v>
      </c>
      <c r="B47">
        <v>3</v>
      </c>
      <c r="C47">
        <v>23.966930000000001</v>
      </c>
    </row>
    <row r="48" spans="1:3" x14ac:dyDescent="0.25">
      <c r="A48">
        <v>0.6</v>
      </c>
      <c r="B48">
        <v>3</v>
      </c>
      <c r="C48">
        <v>50.293660000000003</v>
      </c>
    </row>
    <row r="49" spans="1:5" x14ac:dyDescent="0.25">
      <c r="A49">
        <v>0.6</v>
      </c>
      <c r="B49">
        <v>3</v>
      </c>
      <c r="C49">
        <v>40.71613</v>
      </c>
    </row>
    <row r="50" spans="1:5" x14ac:dyDescent="0.25">
      <c r="A50">
        <v>0.6</v>
      </c>
      <c r="B50">
        <v>3</v>
      </c>
      <c r="C50">
        <v>25.457519999999999</v>
      </c>
    </row>
    <row r="51" spans="1:5" x14ac:dyDescent="0.25">
      <c r="A51">
        <v>0.2</v>
      </c>
      <c r="B51">
        <v>4</v>
      </c>
      <c r="C51">
        <v>32.657910000000001</v>
      </c>
      <c r="E51" t="s">
        <v>89</v>
      </c>
    </row>
    <row r="52" spans="1:5" x14ac:dyDescent="0.25">
      <c r="A52">
        <v>0.2</v>
      </c>
      <c r="B52">
        <v>4</v>
      </c>
      <c r="C52">
        <v>48.066780000000001</v>
      </c>
    </row>
    <row r="53" spans="1:5" x14ac:dyDescent="0.25">
      <c r="A53">
        <v>0.2</v>
      </c>
      <c r="B53">
        <v>4</v>
      </c>
      <c r="C53">
        <v>32.437199999999997</v>
      </c>
    </row>
    <row r="54" spans="1:5" x14ac:dyDescent="0.25">
      <c r="A54">
        <v>0.2</v>
      </c>
      <c r="B54">
        <v>4</v>
      </c>
      <c r="C54">
        <v>25.82884</v>
      </c>
    </row>
    <row r="55" spans="1:5" x14ac:dyDescent="0.25">
      <c r="A55">
        <v>0.2</v>
      </c>
      <c r="B55">
        <v>4</v>
      </c>
      <c r="C55">
        <v>25.363130000000002</v>
      </c>
    </row>
    <row r="56" spans="1:5" x14ac:dyDescent="0.25">
      <c r="A56">
        <v>0.2</v>
      </c>
      <c r="B56">
        <v>4</v>
      </c>
      <c r="C56">
        <v>12.755100000000001</v>
      </c>
    </row>
    <row r="57" spans="1:5" x14ac:dyDescent="0.25">
      <c r="A57">
        <v>0.2</v>
      </c>
      <c r="B57">
        <v>4</v>
      </c>
      <c r="C57">
        <v>29.928540000000002</v>
      </c>
    </row>
    <row r="58" spans="1:5" x14ac:dyDescent="0.25">
      <c r="A58">
        <v>0.2</v>
      </c>
      <c r="B58">
        <v>4</v>
      </c>
      <c r="C58">
        <v>30.247299999999999</v>
      </c>
    </row>
    <row r="59" spans="1:5" x14ac:dyDescent="0.25">
      <c r="A59">
        <v>0.2</v>
      </c>
      <c r="B59">
        <v>4</v>
      </c>
      <c r="C59">
        <v>40.113340000000001</v>
      </c>
    </row>
    <row r="60" spans="1:5" x14ac:dyDescent="0.25">
      <c r="A60">
        <v>0.2</v>
      </c>
      <c r="B60">
        <v>4</v>
      </c>
      <c r="C60">
        <v>26.66667</v>
      </c>
    </row>
    <row r="61" spans="1:5" x14ac:dyDescent="0.25">
      <c r="A61">
        <v>0.3</v>
      </c>
      <c r="B61">
        <v>4</v>
      </c>
      <c r="C61">
        <v>31.038150000000002</v>
      </c>
    </row>
    <row r="62" spans="1:5" x14ac:dyDescent="0.25">
      <c r="A62">
        <v>0.3</v>
      </c>
      <c r="B62">
        <v>4</v>
      </c>
      <c r="C62">
        <v>44.604570000000002</v>
      </c>
    </row>
    <row r="63" spans="1:5" x14ac:dyDescent="0.25">
      <c r="A63">
        <v>0.3</v>
      </c>
      <c r="B63">
        <v>4</v>
      </c>
      <c r="C63">
        <v>32.871690000000001</v>
      </c>
    </row>
    <row r="64" spans="1:5" x14ac:dyDescent="0.25">
      <c r="A64">
        <v>0.3</v>
      </c>
      <c r="B64">
        <v>4</v>
      </c>
      <c r="C64">
        <v>25.06739</v>
      </c>
    </row>
    <row r="65" spans="1:5" x14ac:dyDescent="0.25">
      <c r="A65">
        <v>0.3</v>
      </c>
      <c r="B65">
        <v>4</v>
      </c>
      <c r="C65">
        <v>24.469270000000002</v>
      </c>
    </row>
    <row r="66" spans="1:5" x14ac:dyDescent="0.25">
      <c r="A66">
        <v>0.3</v>
      </c>
      <c r="B66">
        <v>4</v>
      </c>
      <c r="C66">
        <v>13.010199999999999</v>
      </c>
    </row>
    <row r="67" spans="1:5" x14ac:dyDescent="0.25">
      <c r="A67">
        <v>0.3</v>
      </c>
      <c r="B67">
        <v>4</v>
      </c>
      <c r="C67">
        <v>27.729690000000002</v>
      </c>
    </row>
    <row r="68" spans="1:5" x14ac:dyDescent="0.25">
      <c r="A68">
        <v>0.3</v>
      </c>
      <c r="B68">
        <v>4</v>
      </c>
      <c r="C68">
        <v>29.716640000000002</v>
      </c>
    </row>
    <row r="69" spans="1:5" x14ac:dyDescent="0.25">
      <c r="A69">
        <v>0.3</v>
      </c>
      <c r="B69">
        <v>4</v>
      </c>
      <c r="C69">
        <v>29.479649999999999</v>
      </c>
    </row>
    <row r="70" spans="1:5" x14ac:dyDescent="0.25">
      <c r="A70">
        <v>0.3</v>
      </c>
      <c r="B70">
        <v>4</v>
      </c>
      <c r="C70">
        <v>32.810459999999999</v>
      </c>
    </row>
    <row r="71" spans="1:5" x14ac:dyDescent="0.25">
      <c r="A71">
        <v>0.4</v>
      </c>
      <c r="B71">
        <v>4</v>
      </c>
      <c r="C71">
        <v>30.606629999999999</v>
      </c>
    </row>
    <row r="72" spans="1:5" x14ac:dyDescent="0.25">
      <c r="A72">
        <v>0.4</v>
      </c>
      <c r="B72">
        <v>4</v>
      </c>
      <c r="C72">
        <v>46.309310000000004</v>
      </c>
    </row>
    <row r="73" spans="1:5" x14ac:dyDescent="0.25">
      <c r="A73">
        <v>0.4</v>
      </c>
      <c r="B73">
        <v>4</v>
      </c>
      <c r="C73">
        <v>31.126950000000001</v>
      </c>
    </row>
    <row r="74" spans="1:5" x14ac:dyDescent="0.25">
      <c r="A74">
        <v>0.4</v>
      </c>
      <c r="B74">
        <v>4</v>
      </c>
      <c r="C74">
        <v>30.566040000000001</v>
      </c>
    </row>
    <row r="75" spans="1:5" x14ac:dyDescent="0.25">
      <c r="A75">
        <v>0.4</v>
      </c>
      <c r="B75">
        <v>4</v>
      </c>
      <c r="C75">
        <v>24.162009999999999</v>
      </c>
    </row>
    <row r="76" spans="1:5" x14ac:dyDescent="0.25">
      <c r="A76">
        <v>0.4</v>
      </c>
      <c r="B76">
        <v>4</v>
      </c>
      <c r="C76">
        <v>12.755100000000001</v>
      </c>
      <c r="E76" t="s">
        <v>90</v>
      </c>
    </row>
    <row r="77" spans="1:5" x14ac:dyDescent="0.25">
      <c r="A77">
        <v>0.4</v>
      </c>
      <c r="B77">
        <v>4</v>
      </c>
      <c r="C77">
        <v>27.34994</v>
      </c>
    </row>
    <row r="78" spans="1:5" x14ac:dyDescent="0.25">
      <c r="A78">
        <v>0.4</v>
      </c>
      <c r="B78">
        <v>4</v>
      </c>
      <c r="C78">
        <v>31.056159999999998</v>
      </c>
    </row>
    <row r="79" spans="1:5" x14ac:dyDescent="0.25">
      <c r="A79">
        <v>0.4</v>
      </c>
      <c r="B79">
        <v>4</v>
      </c>
      <c r="C79">
        <v>29.829979999999999</v>
      </c>
    </row>
    <row r="80" spans="1:5" x14ac:dyDescent="0.25">
      <c r="A80">
        <v>0.4</v>
      </c>
      <c r="B80">
        <v>4</v>
      </c>
      <c r="C80">
        <v>30.915030000000002</v>
      </c>
    </row>
    <row r="81" spans="1:3" x14ac:dyDescent="0.25">
      <c r="A81">
        <v>0.5</v>
      </c>
      <c r="B81">
        <v>4</v>
      </c>
      <c r="C81">
        <v>25.659790000000001</v>
      </c>
    </row>
    <row r="82" spans="1:3" x14ac:dyDescent="0.25">
      <c r="A82">
        <v>0.5</v>
      </c>
      <c r="B82">
        <v>4</v>
      </c>
      <c r="C82">
        <v>42.267139999999998</v>
      </c>
    </row>
    <row r="83" spans="1:3" x14ac:dyDescent="0.25">
      <c r="A83">
        <v>0.5</v>
      </c>
      <c r="B83">
        <v>4</v>
      </c>
      <c r="C83">
        <v>32.600140000000003</v>
      </c>
    </row>
    <row r="84" spans="1:3" x14ac:dyDescent="0.25">
      <c r="A84">
        <v>0.5</v>
      </c>
      <c r="B84">
        <v>4</v>
      </c>
      <c r="C84">
        <v>24.636119999999998</v>
      </c>
    </row>
    <row r="85" spans="1:3" x14ac:dyDescent="0.25">
      <c r="A85">
        <v>0.5</v>
      </c>
      <c r="B85">
        <v>4</v>
      </c>
      <c r="C85">
        <v>25.977650000000001</v>
      </c>
    </row>
    <row r="86" spans="1:3" x14ac:dyDescent="0.25">
      <c r="A86">
        <v>0.5</v>
      </c>
      <c r="B86">
        <v>4</v>
      </c>
      <c r="C86">
        <v>10.969390000000001</v>
      </c>
    </row>
    <row r="87" spans="1:3" x14ac:dyDescent="0.25">
      <c r="A87">
        <v>0.5</v>
      </c>
      <c r="B87">
        <v>4</v>
      </c>
      <c r="C87">
        <v>30.849329999999998</v>
      </c>
    </row>
    <row r="88" spans="1:3" x14ac:dyDescent="0.25">
      <c r="A88">
        <v>0.5</v>
      </c>
      <c r="B88">
        <v>4</v>
      </c>
      <c r="C88">
        <v>27.089130000000001</v>
      </c>
    </row>
    <row r="89" spans="1:3" x14ac:dyDescent="0.25">
      <c r="A89">
        <v>0.5</v>
      </c>
      <c r="B89">
        <v>4</v>
      </c>
      <c r="C89">
        <v>32.246259999999999</v>
      </c>
    </row>
    <row r="90" spans="1:3" x14ac:dyDescent="0.25">
      <c r="A90">
        <v>0.5</v>
      </c>
      <c r="B90">
        <v>4</v>
      </c>
      <c r="C90">
        <v>32.254899999999999</v>
      </c>
    </row>
    <row r="91" spans="1:3" x14ac:dyDescent="0.25">
      <c r="A91">
        <v>0.6</v>
      </c>
      <c r="B91">
        <v>4</v>
      </c>
      <c r="C91">
        <v>28.980609999999999</v>
      </c>
    </row>
    <row r="92" spans="1:3" x14ac:dyDescent="0.25">
      <c r="A92">
        <v>0.6</v>
      </c>
      <c r="B92">
        <v>4</v>
      </c>
      <c r="C92">
        <v>37.592269999999999</v>
      </c>
    </row>
    <row r="93" spans="1:3" x14ac:dyDescent="0.25">
      <c r="A93">
        <v>0.6</v>
      </c>
      <c r="B93">
        <v>4</v>
      </c>
      <c r="C93">
        <v>37.732520000000001</v>
      </c>
    </row>
    <row r="94" spans="1:3" x14ac:dyDescent="0.25">
      <c r="A94">
        <v>0.6</v>
      </c>
      <c r="B94">
        <v>4</v>
      </c>
      <c r="C94">
        <v>24.44744</v>
      </c>
    </row>
    <row r="95" spans="1:3" x14ac:dyDescent="0.25">
      <c r="A95">
        <v>0.6</v>
      </c>
      <c r="B95">
        <v>4</v>
      </c>
      <c r="C95">
        <v>24.162009999999999</v>
      </c>
    </row>
    <row r="96" spans="1:3" x14ac:dyDescent="0.25">
      <c r="A96">
        <v>0.6</v>
      </c>
      <c r="B96">
        <v>4</v>
      </c>
      <c r="C96">
        <v>15.051019999999999</v>
      </c>
    </row>
    <row r="97" spans="1:6" x14ac:dyDescent="0.25">
      <c r="A97">
        <v>0.6</v>
      </c>
      <c r="B97">
        <v>4</v>
      </c>
      <c r="C97">
        <v>25.75949</v>
      </c>
    </row>
    <row r="98" spans="1:6" x14ac:dyDescent="0.25">
      <c r="A98">
        <v>0.6</v>
      </c>
      <c r="B98">
        <v>4</v>
      </c>
      <c r="C98">
        <v>36.161769999999997</v>
      </c>
    </row>
    <row r="99" spans="1:6" x14ac:dyDescent="0.25">
      <c r="A99">
        <v>0.6</v>
      </c>
      <c r="B99">
        <v>4</v>
      </c>
      <c r="C99">
        <v>27.928899999999999</v>
      </c>
    </row>
    <row r="100" spans="1:6" x14ac:dyDescent="0.25">
      <c r="A100">
        <v>0.6</v>
      </c>
      <c r="B100">
        <v>4</v>
      </c>
      <c r="C100">
        <v>26.143789999999999</v>
      </c>
    </row>
    <row r="101" spans="1:6" x14ac:dyDescent="0.25">
      <c r="A101">
        <v>0.2</v>
      </c>
      <c r="B101">
        <v>5</v>
      </c>
      <c r="C101">
        <v>34.665419999999997</v>
      </c>
      <c r="D101">
        <v>1</v>
      </c>
      <c r="F101" t="s">
        <v>91</v>
      </c>
    </row>
    <row r="102" spans="1:6" x14ac:dyDescent="0.25">
      <c r="A102">
        <v>0.2</v>
      </c>
      <c r="B102">
        <v>5</v>
      </c>
      <c r="C102">
        <v>47.943759999999997</v>
      </c>
      <c r="D102">
        <v>1</v>
      </c>
    </row>
    <row r="103" spans="1:6" x14ac:dyDescent="0.25">
      <c r="A103">
        <v>0.2</v>
      </c>
      <c r="B103">
        <v>5</v>
      </c>
      <c r="C103">
        <v>39.606250000000003</v>
      </c>
      <c r="D103">
        <v>1</v>
      </c>
    </row>
    <row r="104" spans="1:6" x14ac:dyDescent="0.25">
      <c r="A104">
        <v>0.2</v>
      </c>
      <c r="B104">
        <v>5</v>
      </c>
      <c r="C104">
        <v>29.986519999999999</v>
      </c>
      <c r="D104">
        <v>1</v>
      </c>
    </row>
    <row r="105" spans="1:6" x14ac:dyDescent="0.25">
      <c r="A105">
        <v>0.2</v>
      </c>
      <c r="B105">
        <v>5</v>
      </c>
      <c r="C105">
        <v>25.3352</v>
      </c>
    </row>
    <row r="106" spans="1:6" x14ac:dyDescent="0.25">
      <c r="A106">
        <v>0.2</v>
      </c>
      <c r="B106">
        <v>5</v>
      </c>
      <c r="C106">
        <v>14.28571</v>
      </c>
      <c r="D106">
        <v>1</v>
      </c>
    </row>
    <row r="107" spans="1:6" x14ac:dyDescent="0.25">
      <c r="A107">
        <v>0.2</v>
      </c>
      <c r="B107">
        <v>5</v>
      </c>
      <c r="C107">
        <v>39.824420000000003</v>
      </c>
      <c r="D107">
        <v>1</v>
      </c>
    </row>
    <row r="108" spans="1:6" x14ac:dyDescent="0.25">
      <c r="A108">
        <v>0.2</v>
      </c>
      <c r="B108">
        <v>5</v>
      </c>
      <c r="C108">
        <v>29.54663</v>
      </c>
      <c r="D108">
        <v>1</v>
      </c>
    </row>
    <row r="109" spans="1:6" x14ac:dyDescent="0.25">
      <c r="A109">
        <v>0.2</v>
      </c>
      <c r="B109">
        <v>5</v>
      </c>
      <c r="C109">
        <v>39.273569999999999</v>
      </c>
      <c r="D109">
        <v>1</v>
      </c>
    </row>
    <row r="110" spans="1:6" x14ac:dyDescent="0.25">
      <c r="A110">
        <v>0.2</v>
      </c>
      <c r="B110">
        <v>5</v>
      </c>
      <c r="C110">
        <v>33.660130000000002</v>
      </c>
    </row>
    <row r="111" spans="1:6" x14ac:dyDescent="0.25">
      <c r="A111">
        <v>0.3</v>
      </c>
      <c r="B111">
        <v>5</v>
      </c>
      <c r="C111">
        <v>39.280799999999999</v>
      </c>
      <c r="D111">
        <v>1</v>
      </c>
    </row>
    <row r="112" spans="1:6" x14ac:dyDescent="0.25">
      <c r="A112">
        <v>0.3</v>
      </c>
      <c r="B112">
        <v>5</v>
      </c>
      <c r="C112">
        <v>44.727589999999999</v>
      </c>
      <c r="D112">
        <v>1</v>
      </c>
    </row>
    <row r="113" spans="1:6" x14ac:dyDescent="0.25">
      <c r="A113">
        <v>0.3</v>
      </c>
      <c r="B113">
        <v>5</v>
      </c>
      <c r="C113">
        <v>36.367959999999997</v>
      </c>
      <c r="D113">
        <v>1</v>
      </c>
    </row>
    <row r="114" spans="1:6" x14ac:dyDescent="0.25">
      <c r="A114">
        <v>0.3</v>
      </c>
      <c r="B114">
        <v>5</v>
      </c>
      <c r="C114">
        <v>24.993259999999999</v>
      </c>
      <c r="D114">
        <v>1</v>
      </c>
    </row>
    <row r="115" spans="1:6" x14ac:dyDescent="0.25">
      <c r="A115">
        <v>0.3</v>
      </c>
      <c r="B115">
        <v>5</v>
      </c>
      <c r="C115">
        <v>24.385470000000002</v>
      </c>
    </row>
    <row r="116" spans="1:6" x14ac:dyDescent="0.25">
      <c r="A116">
        <v>0.3</v>
      </c>
      <c r="B116">
        <v>5</v>
      </c>
      <c r="C116">
        <v>13.775510000000001</v>
      </c>
      <c r="D116">
        <v>2</v>
      </c>
    </row>
    <row r="117" spans="1:6" x14ac:dyDescent="0.25">
      <c r="A117">
        <v>0.3</v>
      </c>
      <c r="B117">
        <v>5</v>
      </c>
      <c r="C117">
        <v>26.384239999999998</v>
      </c>
      <c r="D117">
        <v>1</v>
      </c>
    </row>
    <row r="118" spans="1:6" x14ac:dyDescent="0.25">
      <c r="A118">
        <v>0.3</v>
      </c>
      <c r="B118">
        <v>5</v>
      </c>
      <c r="C118">
        <v>30.288509999999999</v>
      </c>
      <c r="D118">
        <v>1</v>
      </c>
    </row>
    <row r="119" spans="1:6" x14ac:dyDescent="0.25">
      <c r="A119">
        <v>0.3</v>
      </c>
      <c r="B119">
        <v>5</v>
      </c>
      <c r="C119">
        <v>38.773829999999997</v>
      </c>
      <c r="D119">
        <v>1</v>
      </c>
    </row>
    <row r="120" spans="1:6" x14ac:dyDescent="0.25">
      <c r="A120">
        <v>0.3</v>
      </c>
      <c r="B120">
        <v>5</v>
      </c>
      <c r="C120">
        <v>29.052289999999999</v>
      </c>
    </row>
    <row r="121" spans="1:6" x14ac:dyDescent="0.25">
      <c r="A121">
        <v>0.4</v>
      </c>
      <c r="B121">
        <v>5</v>
      </c>
      <c r="C121">
        <v>35.415880000000001</v>
      </c>
      <c r="D121">
        <v>2</v>
      </c>
    </row>
    <row r="122" spans="1:6" x14ac:dyDescent="0.25">
      <c r="A122">
        <v>0.4</v>
      </c>
      <c r="B122">
        <v>5</v>
      </c>
      <c r="C122">
        <v>47.416519999999998</v>
      </c>
      <c r="D122">
        <v>1</v>
      </c>
    </row>
    <row r="123" spans="1:6" x14ac:dyDescent="0.25">
      <c r="A123">
        <v>0.4</v>
      </c>
      <c r="B123">
        <v>5</v>
      </c>
      <c r="C123">
        <v>30.855399999999999</v>
      </c>
      <c r="D123">
        <v>1</v>
      </c>
    </row>
    <row r="124" spans="1:6" x14ac:dyDescent="0.25">
      <c r="A124">
        <v>0.4</v>
      </c>
      <c r="B124">
        <v>5</v>
      </c>
      <c r="C124">
        <v>24.312670000000001</v>
      </c>
      <c r="D124">
        <v>1</v>
      </c>
    </row>
    <row r="125" spans="1:6" x14ac:dyDescent="0.25">
      <c r="A125">
        <v>0.4</v>
      </c>
      <c r="B125">
        <v>5</v>
      </c>
      <c r="C125">
        <v>24.385470000000002</v>
      </c>
    </row>
    <row r="126" spans="1:6" x14ac:dyDescent="0.25">
      <c r="A126">
        <v>0.4</v>
      </c>
      <c r="B126">
        <v>5</v>
      </c>
      <c r="C126">
        <v>10.45918</v>
      </c>
      <c r="F126" t="s">
        <v>92</v>
      </c>
    </row>
    <row r="127" spans="1:6" x14ac:dyDescent="0.25">
      <c r="A127">
        <v>0.4</v>
      </c>
      <c r="B127">
        <v>5</v>
      </c>
      <c r="C127">
        <v>23.777049999999999</v>
      </c>
    </row>
    <row r="128" spans="1:6" x14ac:dyDescent="0.25">
      <c r="A128">
        <v>0.4</v>
      </c>
      <c r="B128">
        <v>5</v>
      </c>
      <c r="C128">
        <v>31.695</v>
      </c>
    </row>
    <row r="129" spans="1:3" x14ac:dyDescent="0.25">
      <c r="A129">
        <v>0.4</v>
      </c>
      <c r="B129">
        <v>5</v>
      </c>
      <c r="C129">
        <v>36.244199999999999</v>
      </c>
    </row>
    <row r="130" spans="1:3" x14ac:dyDescent="0.25">
      <c r="A130">
        <v>0.4</v>
      </c>
      <c r="B130">
        <v>5</v>
      </c>
      <c r="C130">
        <v>27.385619999999999</v>
      </c>
    </row>
    <row r="131" spans="1:3" x14ac:dyDescent="0.25">
      <c r="A131">
        <v>0.5</v>
      </c>
      <c r="B131">
        <v>5</v>
      </c>
      <c r="C131">
        <v>37.6798</v>
      </c>
    </row>
    <row r="132" spans="1:3" x14ac:dyDescent="0.25">
      <c r="A132">
        <v>0.5</v>
      </c>
      <c r="B132">
        <v>5</v>
      </c>
      <c r="C132">
        <v>41.40598</v>
      </c>
    </row>
    <row r="133" spans="1:3" x14ac:dyDescent="0.25">
      <c r="A133">
        <v>0.5</v>
      </c>
      <c r="B133">
        <v>5</v>
      </c>
      <c r="C133">
        <v>30.651730000000001</v>
      </c>
    </row>
    <row r="134" spans="1:3" x14ac:dyDescent="0.25">
      <c r="A134">
        <v>0.5</v>
      </c>
      <c r="B134">
        <v>5</v>
      </c>
      <c r="C134">
        <v>24.501349999999999</v>
      </c>
    </row>
    <row r="135" spans="1:3" x14ac:dyDescent="0.25">
      <c r="A135">
        <v>0.5</v>
      </c>
      <c r="B135">
        <v>5</v>
      </c>
      <c r="C135">
        <v>26.815639999999998</v>
      </c>
    </row>
    <row r="136" spans="1:3" x14ac:dyDescent="0.25">
      <c r="A136">
        <v>0.5</v>
      </c>
      <c r="B136">
        <v>5</v>
      </c>
      <c r="C136">
        <v>11.734690000000001</v>
      </c>
    </row>
    <row r="137" spans="1:3" x14ac:dyDescent="0.25">
      <c r="A137">
        <v>0.5</v>
      </c>
      <c r="B137">
        <v>5</v>
      </c>
      <c r="C137">
        <v>24.997959999999999</v>
      </c>
    </row>
    <row r="138" spans="1:3" x14ac:dyDescent="0.25">
      <c r="A138">
        <v>0.5</v>
      </c>
      <c r="B138">
        <v>5</v>
      </c>
      <c r="C138">
        <v>35.69294</v>
      </c>
    </row>
    <row r="139" spans="1:3" x14ac:dyDescent="0.25">
      <c r="A139">
        <v>0.5</v>
      </c>
      <c r="B139">
        <v>5</v>
      </c>
      <c r="C139">
        <v>48.253480000000003</v>
      </c>
    </row>
    <row r="140" spans="1:3" x14ac:dyDescent="0.25">
      <c r="A140">
        <v>0.5</v>
      </c>
      <c r="B140">
        <v>5</v>
      </c>
      <c r="C140">
        <v>28.954249999999998</v>
      </c>
    </row>
    <row r="141" spans="1:3" x14ac:dyDescent="0.25">
      <c r="A141">
        <v>0.6</v>
      </c>
      <c r="B141">
        <v>5</v>
      </c>
      <c r="C141">
        <v>30.794250000000002</v>
      </c>
    </row>
    <row r="142" spans="1:3" x14ac:dyDescent="0.25">
      <c r="A142">
        <v>0.6</v>
      </c>
      <c r="B142">
        <v>5</v>
      </c>
      <c r="C142">
        <v>32.390160000000002</v>
      </c>
    </row>
    <row r="143" spans="1:3" x14ac:dyDescent="0.25">
      <c r="A143">
        <v>0.6</v>
      </c>
      <c r="B143">
        <v>5</v>
      </c>
      <c r="C143">
        <v>37.447389999999999</v>
      </c>
    </row>
    <row r="144" spans="1:3" x14ac:dyDescent="0.25">
      <c r="A144">
        <v>0.6</v>
      </c>
      <c r="B144">
        <v>5</v>
      </c>
      <c r="C144">
        <v>24.346360000000001</v>
      </c>
    </row>
    <row r="145" spans="1:6" x14ac:dyDescent="0.25">
      <c r="A145">
        <v>0.6</v>
      </c>
      <c r="B145">
        <v>5</v>
      </c>
      <c r="C145">
        <v>24.022349999999999</v>
      </c>
    </row>
    <row r="146" spans="1:6" x14ac:dyDescent="0.25">
      <c r="A146">
        <v>0.6</v>
      </c>
      <c r="B146">
        <v>5</v>
      </c>
      <c r="C146">
        <v>15.56122</v>
      </c>
    </row>
    <row r="147" spans="1:6" x14ac:dyDescent="0.25">
      <c r="A147">
        <v>0.6</v>
      </c>
      <c r="B147">
        <v>5</v>
      </c>
      <c r="C147">
        <v>21.994689999999999</v>
      </c>
    </row>
    <row r="148" spans="1:6" x14ac:dyDescent="0.25">
      <c r="A148">
        <v>0.6</v>
      </c>
      <c r="B148">
        <v>5</v>
      </c>
      <c r="C148">
        <v>52.344149999999999</v>
      </c>
    </row>
    <row r="149" spans="1:6" x14ac:dyDescent="0.25">
      <c r="A149">
        <v>0.6</v>
      </c>
      <c r="B149">
        <v>5</v>
      </c>
      <c r="C149">
        <v>39.252960000000002</v>
      </c>
    </row>
    <row r="150" spans="1:6" x14ac:dyDescent="0.25">
      <c r="A150">
        <v>0.6</v>
      </c>
      <c r="B150">
        <v>5</v>
      </c>
      <c r="C150">
        <v>24.28105</v>
      </c>
    </row>
    <row r="151" spans="1:6" x14ac:dyDescent="0.25">
      <c r="A151">
        <v>0.2</v>
      </c>
      <c r="B151">
        <v>6</v>
      </c>
      <c r="C151">
        <v>33.971229999999998</v>
      </c>
      <c r="D151">
        <v>2</v>
      </c>
      <c r="F151" t="s">
        <v>93</v>
      </c>
    </row>
    <row r="152" spans="1:6" x14ac:dyDescent="0.25">
      <c r="A152">
        <v>0.2</v>
      </c>
      <c r="B152">
        <v>6</v>
      </c>
      <c r="C152">
        <v>44.674869999999999</v>
      </c>
      <c r="D152">
        <v>2</v>
      </c>
    </row>
    <row r="153" spans="1:6" x14ac:dyDescent="0.25">
      <c r="A153">
        <v>0.2</v>
      </c>
      <c r="B153">
        <v>6</v>
      </c>
      <c r="C153">
        <v>34.84046</v>
      </c>
      <c r="D153">
        <v>1</v>
      </c>
    </row>
    <row r="154" spans="1:6" x14ac:dyDescent="0.25">
      <c r="A154">
        <v>0.2</v>
      </c>
      <c r="B154">
        <v>6</v>
      </c>
      <c r="C154">
        <v>23.308630000000001</v>
      </c>
      <c r="D154">
        <v>1</v>
      </c>
    </row>
    <row r="155" spans="1:6" x14ac:dyDescent="0.25">
      <c r="A155">
        <v>0.2</v>
      </c>
      <c r="B155">
        <v>6</v>
      </c>
      <c r="C155">
        <v>24.6648</v>
      </c>
      <c r="D155">
        <v>1</v>
      </c>
    </row>
    <row r="156" spans="1:6" x14ac:dyDescent="0.25">
      <c r="A156">
        <v>0.2</v>
      </c>
      <c r="B156">
        <v>6</v>
      </c>
      <c r="C156">
        <v>13.775510000000001</v>
      </c>
      <c r="D156">
        <v>3</v>
      </c>
    </row>
    <row r="157" spans="1:6" x14ac:dyDescent="0.25">
      <c r="A157">
        <v>0.2</v>
      </c>
      <c r="B157">
        <v>6</v>
      </c>
      <c r="C157">
        <v>37.637810000000002</v>
      </c>
      <c r="D157">
        <v>2</v>
      </c>
    </row>
    <row r="158" spans="1:6" x14ac:dyDescent="0.25">
      <c r="A158">
        <v>0.2</v>
      </c>
      <c r="B158">
        <v>6</v>
      </c>
      <c r="C158">
        <v>29.89696</v>
      </c>
      <c r="D158">
        <v>2</v>
      </c>
    </row>
    <row r="159" spans="1:6" x14ac:dyDescent="0.25">
      <c r="A159">
        <v>0.2</v>
      </c>
      <c r="B159">
        <v>6</v>
      </c>
      <c r="C159">
        <v>42.30294</v>
      </c>
      <c r="D159">
        <v>1</v>
      </c>
    </row>
    <row r="160" spans="1:6" x14ac:dyDescent="0.25">
      <c r="A160">
        <v>0.2</v>
      </c>
      <c r="B160">
        <v>6</v>
      </c>
      <c r="C160">
        <v>29.16994</v>
      </c>
      <c r="D160">
        <v>1</v>
      </c>
    </row>
    <row r="161" spans="1:6" x14ac:dyDescent="0.25">
      <c r="A161">
        <v>0.3</v>
      </c>
      <c r="B161">
        <v>6</v>
      </c>
      <c r="C161">
        <v>34.283929999999998</v>
      </c>
      <c r="D161">
        <v>3</v>
      </c>
    </row>
    <row r="162" spans="1:6" x14ac:dyDescent="0.25">
      <c r="A162">
        <v>0.3</v>
      </c>
      <c r="B162">
        <v>6</v>
      </c>
      <c r="C162">
        <v>46.397190000000002</v>
      </c>
      <c r="D162">
        <v>2</v>
      </c>
    </row>
    <row r="163" spans="1:6" x14ac:dyDescent="0.25">
      <c r="A163">
        <v>0.3</v>
      </c>
      <c r="B163">
        <v>6</v>
      </c>
      <c r="C163">
        <v>34.487439999999999</v>
      </c>
      <c r="D163">
        <v>2</v>
      </c>
    </row>
    <row r="164" spans="1:6" x14ac:dyDescent="0.25">
      <c r="A164">
        <v>0.3</v>
      </c>
      <c r="B164">
        <v>6</v>
      </c>
      <c r="C164">
        <v>23.881399999999999</v>
      </c>
      <c r="D164">
        <v>1</v>
      </c>
    </row>
    <row r="165" spans="1:6" x14ac:dyDescent="0.25">
      <c r="A165">
        <v>0.3</v>
      </c>
      <c r="B165">
        <v>6</v>
      </c>
      <c r="C165">
        <v>25.027930000000001</v>
      </c>
      <c r="D165">
        <v>1</v>
      </c>
    </row>
    <row r="166" spans="1:6" x14ac:dyDescent="0.25">
      <c r="A166">
        <v>0.3</v>
      </c>
      <c r="B166">
        <v>6</v>
      </c>
      <c r="C166">
        <v>13.265309999999999</v>
      </c>
      <c r="D166">
        <v>3</v>
      </c>
    </row>
    <row r="167" spans="1:6" x14ac:dyDescent="0.25">
      <c r="A167">
        <v>0.3</v>
      </c>
      <c r="B167">
        <v>6</v>
      </c>
      <c r="C167">
        <v>37.272359999999999</v>
      </c>
      <c r="D167">
        <v>2</v>
      </c>
    </row>
    <row r="168" spans="1:6" x14ac:dyDescent="0.25">
      <c r="A168">
        <v>0.3</v>
      </c>
      <c r="B168">
        <v>6</v>
      </c>
      <c r="C168">
        <v>29.43843</v>
      </c>
      <c r="D168">
        <v>2</v>
      </c>
    </row>
    <row r="169" spans="1:6" x14ac:dyDescent="0.25">
      <c r="A169">
        <v>0.3</v>
      </c>
      <c r="B169">
        <v>6</v>
      </c>
      <c r="C169">
        <v>36.125709999999998</v>
      </c>
      <c r="D169">
        <v>1</v>
      </c>
    </row>
    <row r="170" spans="1:6" x14ac:dyDescent="0.25">
      <c r="A170">
        <v>0.3</v>
      </c>
      <c r="B170">
        <v>6</v>
      </c>
      <c r="C170">
        <v>29.16994</v>
      </c>
      <c r="D170">
        <v>1</v>
      </c>
    </row>
    <row r="171" spans="1:6" x14ac:dyDescent="0.25">
      <c r="A171">
        <v>0.4</v>
      </c>
      <c r="B171">
        <v>6</v>
      </c>
      <c r="C171">
        <v>33.739840000000001</v>
      </c>
      <c r="D171">
        <v>3</v>
      </c>
    </row>
    <row r="172" spans="1:6" x14ac:dyDescent="0.25">
      <c r="A172">
        <v>0.4</v>
      </c>
      <c r="B172">
        <v>6</v>
      </c>
      <c r="C172">
        <v>38.681899999999999</v>
      </c>
      <c r="D172">
        <v>2</v>
      </c>
    </row>
    <row r="173" spans="1:6" x14ac:dyDescent="0.25">
      <c r="A173">
        <v>0.4</v>
      </c>
      <c r="B173">
        <v>6</v>
      </c>
      <c r="C173">
        <v>32.71555</v>
      </c>
      <c r="D173">
        <v>2</v>
      </c>
    </row>
    <row r="174" spans="1:6" x14ac:dyDescent="0.25">
      <c r="A174">
        <v>0.4</v>
      </c>
      <c r="B174">
        <v>6</v>
      </c>
      <c r="C174">
        <v>24.231809999999999</v>
      </c>
      <c r="D174">
        <v>2</v>
      </c>
    </row>
    <row r="175" spans="1:6" x14ac:dyDescent="0.25">
      <c r="A175">
        <v>0.4</v>
      </c>
      <c r="B175">
        <v>6</v>
      </c>
      <c r="C175">
        <v>24.553070000000002</v>
      </c>
      <c r="D175">
        <v>1</v>
      </c>
    </row>
    <row r="176" spans="1:6" x14ac:dyDescent="0.25">
      <c r="A176">
        <v>0.4</v>
      </c>
      <c r="B176">
        <v>6</v>
      </c>
      <c r="C176">
        <v>11.734690000000001</v>
      </c>
      <c r="D176">
        <v>2</v>
      </c>
      <c r="F176" t="s">
        <v>94</v>
      </c>
    </row>
    <row r="177" spans="1:4" x14ac:dyDescent="0.25">
      <c r="A177">
        <v>0.4</v>
      </c>
      <c r="B177">
        <v>6</v>
      </c>
      <c r="C177">
        <v>31.42915</v>
      </c>
      <c r="D177">
        <v>1</v>
      </c>
    </row>
    <row r="178" spans="1:4" x14ac:dyDescent="0.25">
      <c r="A178">
        <v>0.4</v>
      </c>
      <c r="B178">
        <v>6</v>
      </c>
      <c r="C178">
        <v>36.316330000000001</v>
      </c>
      <c r="D178">
        <v>1</v>
      </c>
    </row>
    <row r="179" spans="1:4" x14ac:dyDescent="0.25">
      <c r="A179">
        <v>0.4</v>
      </c>
      <c r="B179">
        <v>6</v>
      </c>
      <c r="C179">
        <v>32.92633</v>
      </c>
      <c r="D179">
        <v>1</v>
      </c>
    </row>
    <row r="180" spans="1:4" x14ac:dyDescent="0.25">
      <c r="A180">
        <v>0.4</v>
      </c>
      <c r="B180">
        <v>6</v>
      </c>
      <c r="C180">
        <v>29.16994</v>
      </c>
      <c r="D180">
        <v>1</v>
      </c>
    </row>
    <row r="181" spans="1:4" x14ac:dyDescent="0.25">
      <c r="A181">
        <v>0.5</v>
      </c>
      <c r="B181">
        <v>6</v>
      </c>
      <c r="C181">
        <v>34.396500000000003</v>
      </c>
      <c r="D181">
        <v>2</v>
      </c>
    </row>
    <row r="182" spans="1:4" x14ac:dyDescent="0.25">
      <c r="A182">
        <v>0.5</v>
      </c>
      <c r="B182">
        <v>6</v>
      </c>
      <c r="C182">
        <v>38.699469999999998</v>
      </c>
      <c r="D182">
        <v>2</v>
      </c>
    </row>
    <row r="183" spans="1:4" x14ac:dyDescent="0.25">
      <c r="A183">
        <v>0.5</v>
      </c>
      <c r="B183">
        <v>6</v>
      </c>
      <c r="C183">
        <v>36.042090000000002</v>
      </c>
      <c r="D183">
        <v>1</v>
      </c>
    </row>
    <row r="184" spans="1:4" x14ac:dyDescent="0.25">
      <c r="A184">
        <v>0.5</v>
      </c>
      <c r="B184">
        <v>6</v>
      </c>
      <c r="C184">
        <v>27.695419999999999</v>
      </c>
      <c r="D184">
        <v>1</v>
      </c>
    </row>
    <row r="185" spans="1:4" x14ac:dyDescent="0.25">
      <c r="A185">
        <v>0.5</v>
      </c>
      <c r="B185">
        <v>6</v>
      </c>
      <c r="C185">
        <v>25.614529999999998</v>
      </c>
      <c r="D185">
        <v>1</v>
      </c>
    </row>
    <row r="186" spans="1:4" x14ac:dyDescent="0.25">
      <c r="A186">
        <v>0.5</v>
      </c>
      <c r="B186">
        <v>6</v>
      </c>
      <c r="C186">
        <v>10.204079999999999</v>
      </c>
      <c r="D186">
        <v>2</v>
      </c>
    </row>
    <row r="187" spans="1:4" x14ac:dyDescent="0.25">
      <c r="A187">
        <v>0.5</v>
      </c>
      <c r="B187">
        <v>6</v>
      </c>
      <c r="C187">
        <v>36.62679</v>
      </c>
      <c r="D187">
        <v>2</v>
      </c>
    </row>
    <row r="188" spans="1:4" x14ac:dyDescent="0.25">
      <c r="A188">
        <v>0.5</v>
      </c>
      <c r="B188">
        <v>6</v>
      </c>
      <c r="C188">
        <v>32.596600000000002</v>
      </c>
      <c r="D188">
        <v>1</v>
      </c>
    </row>
    <row r="189" spans="1:4" x14ac:dyDescent="0.25">
      <c r="A189">
        <v>0.5</v>
      </c>
      <c r="B189">
        <v>6</v>
      </c>
      <c r="C189">
        <v>43.817619999999998</v>
      </c>
      <c r="D189">
        <v>1</v>
      </c>
    </row>
    <row r="190" spans="1:4" x14ac:dyDescent="0.25">
      <c r="A190">
        <v>0.5</v>
      </c>
      <c r="B190">
        <v>6</v>
      </c>
      <c r="C190">
        <v>29.16994</v>
      </c>
      <c r="D190">
        <v>1</v>
      </c>
    </row>
    <row r="191" spans="1:4" x14ac:dyDescent="0.25">
      <c r="A191">
        <v>0.6</v>
      </c>
      <c r="B191">
        <v>6</v>
      </c>
      <c r="C191">
        <v>31.269539999999999</v>
      </c>
      <c r="D191">
        <v>2</v>
      </c>
    </row>
    <row r="192" spans="1:4" x14ac:dyDescent="0.25">
      <c r="A192">
        <v>0.6</v>
      </c>
      <c r="B192">
        <v>6</v>
      </c>
      <c r="C192">
        <v>34.463970000000003</v>
      </c>
      <c r="D192">
        <v>2</v>
      </c>
    </row>
    <row r="193" spans="1:6" x14ac:dyDescent="0.25">
      <c r="A193">
        <v>0.6</v>
      </c>
      <c r="B193">
        <v>6</v>
      </c>
      <c r="C193">
        <v>35.851999999999997</v>
      </c>
      <c r="D193">
        <v>1</v>
      </c>
    </row>
    <row r="194" spans="1:6" x14ac:dyDescent="0.25">
      <c r="A194">
        <v>0.6</v>
      </c>
      <c r="B194">
        <v>6</v>
      </c>
      <c r="C194">
        <v>23.605119999999999</v>
      </c>
      <c r="D194">
        <v>1</v>
      </c>
    </row>
    <row r="195" spans="1:6" x14ac:dyDescent="0.25">
      <c r="A195">
        <v>0.6</v>
      </c>
      <c r="B195">
        <v>6</v>
      </c>
      <c r="C195">
        <v>24.329609999999999</v>
      </c>
      <c r="D195">
        <v>1</v>
      </c>
    </row>
    <row r="196" spans="1:6" x14ac:dyDescent="0.25">
      <c r="A196">
        <v>0.6</v>
      </c>
      <c r="B196">
        <v>6</v>
      </c>
      <c r="C196">
        <v>15.30612</v>
      </c>
      <c r="D196">
        <v>2</v>
      </c>
    </row>
    <row r="197" spans="1:6" x14ac:dyDescent="0.25">
      <c r="A197">
        <v>0.6</v>
      </c>
      <c r="B197">
        <v>6</v>
      </c>
      <c r="C197">
        <v>20.661490000000001</v>
      </c>
      <c r="D197">
        <v>2</v>
      </c>
    </row>
    <row r="198" spans="1:6" x14ac:dyDescent="0.25">
      <c r="A198">
        <v>0.6</v>
      </c>
      <c r="B198">
        <v>6</v>
      </c>
      <c r="C198">
        <v>48.299849999999999</v>
      </c>
      <c r="D198">
        <v>1</v>
      </c>
    </row>
    <row r="199" spans="1:6" x14ac:dyDescent="0.25">
      <c r="A199">
        <v>0.6</v>
      </c>
      <c r="B199">
        <v>6</v>
      </c>
      <c r="C199">
        <v>40.010300000000001</v>
      </c>
      <c r="D199">
        <v>1</v>
      </c>
    </row>
    <row r="200" spans="1:6" x14ac:dyDescent="0.25">
      <c r="A200">
        <v>0.6</v>
      </c>
      <c r="B200">
        <v>6</v>
      </c>
      <c r="C200">
        <v>29.16994</v>
      </c>
      <c r="D200">
        <v>1</v>
      </c>
    </row>
    <row r="201" spans="1:6" x14ac:dyDescent="0.25">
      <c r="A201">
        <v>0.2</v>
      </c>
      <c r="B201">
        <v>7</v>
      </c>
      <c r="C201">
        <v>32.632899999999999</v>
      </c>
      <c r="D201">
        <v>2</v>
      </c>
      <c r="F201" t="s">
        <v>95</v>
      </c>
    </row>
    <row r="202" spans="1:6" x14ac:dyDescent="0.25">
      <c r="A202">
        <v>0.2</v>
      </c>
      <c r="B202">
        <v>7</v>
      </c>
      <c r="C202">
        <v>37.275919999999999</v>
      </c>
      <c r="D202">
        <v>1</v>
      </c>
    </row>
    <row r="203" spans="1:6" x14ac:dyDescent="0.25">
      <c r="A203">
        <v>0.2</v>
      </c>
      <c r="B203">
        <v>7</v>
      </c>
      <c r="C203">
        <v>35.723010000000002</v>
      </c>
      <c r="D203">
        <v>1</v>
      </c>
    </row>
    <row r="204" spans="1:6" x14ac:dyDescent="0.25">
      <c r="A204">
        <v>0.2</v>
      </c>
      <c r="B204">
        <v>7</v>
      </c>
      <c r="C204">
        <v>26.623989999999999</v>
      </c>
      <c r="D204">
        <v>1</v>
      </c>
    </row>
    <row r="205" spans="1:6" x14ac:dyDescent="0.25">
      <c r="A205">
        <v>0.2</v>
      </c>
      <c r="B205">
        <v>7</v>
      </c>
      <c r="C205">
        <v>24.771540000000002</v>
      </c>
      <c r="D205">
        <v>1</v>
      </c>
    </row>
    <row r="206" spans="1:6" x14ac:dyDescent="0.25">
      <c r="A206">
        <v>0.2</v>
      </c>
      <c r="B206">
        <v>7</v>
      </c>
      <c r="C206">
        <v>13.048468</v>
      </c>
      <c r="D206">
        <v>2</v>
      </c>
    </row>
    <row r="207" spans="1:6" x14ac:dyDescent="0.25">
      <c r="A207">
        <v>0.2</v>
      </c>
      <c r="B207">
        <v>7</v>
      </c>
      <c r="C207">
        <v>33.36056</v>
      </c>
      <c r="D207">
        <v>2</v>
      </c>
    </row>
    <row r="208" spans="1:6" x14ac:dyDescent="0.25">
      <c r="A208">
        <v>0.2</v>
      </c>
      <c r="B208">
        <v>7</v>
      </c>
      <c r="C208">
        <v>29.005669999999999</v>
      </c>
      <c r="D208">
        <v>1</v>
      </c>
    </row>
    <row r="209" spans="1:4" x14ac:dyDescent="0.25">
      <c r="A209">
        <v>0.2</v>
      </c>
      <c r="B209">
        <v>7</v>
      </c>
      <c r="C209">
        <v>35.02834</v>
      </c>
      <c r="D209">
        <v>1</v>
      </c>
    </row>
    <row r="210" spans="1:4" x14ac:dyDescent="0.25">
      <c r="A210">
        <v>0.2</v>
      </c>
      <c r="B210">
        <v>7</v>
      </c>
      <c r="C210">
        <v>29.16994</v>
      </c>
      <c r="D210">
        <v>1</v>
      </c>
    </row>
    <row r="211" spans="1:4" x14ac:dyDescent="0.25">
      <c r="A211">
        <v>0.3</v>
      </c>
      <c r="B211">
        <v>7</v>
      </c>
      <c r="C211">
        <v>32.3202</v>
      </c>
      <c r="D211">
        <v>2</v>
      </c>
    </row>
    <row r="212" spans="1:4" x14ac:dyDescent="0.25">
      <c r="A212">
        <v>0.3</v>
      </c>
      <c r="B212">
        <v>7</v>
      </c>
      <c r="C212">
        <v>36.572929999999999</v>
      </c>
      <c r="D212">
        <v>2</v>
      </c>
    </row>
    <row r="213" spans="1:4" x14ac:dyDescent="0.25">
      <c r="A213">
        <v>0.3</v>
      </c>
      <c r="B213">
        <v>7</v>
      </c>
      <c r="C213">
        <v>35.132379999999998</v>
      </c>
      <c r="D213">
        <v>1</v>
      </c>
    </row>
    <row r="214" spans="1:4" x14ac:dyDescent="0.25">
      <c r="A214">
        <v>0.3</v>
      </c>
      <c r="B214">
        <v>7</v>
      </c>
      <c r="C214">
        <v>29.622640000000001</v>
      </c>
      <c r="D214">
        <v>1</v>
      </c>
    </row>
    <row r="215" spans="1:4" x14ac:dyDescent="0.25">
      <c r="A215">
        <v>0.3</v>
      </c>
      <c r="B215">
        <v>7</v>
      </c>
      <c r="C215">
        <v>24.771540000000002</v>
      </c>
      <c r="D215">
        <v>1</v>
      </c>
    </row>
    <row r="216" spans="1:4" x14ac:dyDescent="0.25">
      <c r="A216">
        <v>0.3</v>
      </c>
      <c r="B216">
        <v>7</v>
      </c>
      <c r="C216">
        <v>13.048468</v>
      </c>
      <c r="D216">
        <v>2</v>
      </c>
    </row>
    <row r="217" spans="1:4" x14ac:dyDescent="0.25">
      <c r="A217">
        <v>0.3</v>
      </c>
      <c r="B217">
        <v>7</v>
      </c>
      <c r="C217">
        <v>35.461410000000001</v>
      </c>
      <c r="D217">
        <v>2</v>
      </c>
    </row>
    <row r="218" spans="1:4" x14ac:dyDescent="0.25">
      <c r="A218">
        <v>0.3</v>
      </c>
      <c r="B218">
        <v>7</v>
      </c>
      <c r="C218">
        <v>32.575989999999997</v>
      </c>
      <c r="D218">
        <v>1</v>
      </c>
    </row>
    <row r="219" spans="1:4" x14ac:dyDescent="0.25">
      <c r="A219">
        <v>0.3</v>
      </c>
      <c r="B219">
        <v>7</v>
      </c>
      <c r="C219">
        <v>33.364249999999998</v>
      </c>
      <c r="D219">
        <v>1</v>
      </c>
    </row>
    <row r="220" spans="1:4" x14ac:dyDescent="0.25">
      <c r="A220">
        <v>0.3</v>
      </c>
      <c r="B220">
        <v>7</v>
      </c>
      <c r="C220">
        <v>29.16994</v>
      </c>
      <c r="D220">
        <v>1</v>
      </c>
    </row>
    <row r="221" spans="1:4" x14ac:dyDescent="0.25">
      <c r="A221">
        <v>0.4</v>
      </c>
      <c r="B221">
        <v>7</v>
      </c>
      <c r="C221">
        <v>30.825520000000001</v>
      </c>
      <c r="D221">
        <v>2</v>
      </c>
    </row>
    <row r="222" spans="1:4" x14ac:dyDescent="0.25">
      <c r="A222">
        <v>0.4</v>
      </c>
      <c r="B222">
        <v>7</v>
      </c>
      <c r="C222">
        <v>37.574689999999997</v>
      </c>
      <c r="D222">
        <v>2</v>
      </c>
    </row>
    <row r="223" spans="1:4" x14ac:dyDescent="0.25">
      <c r="A223">
        <v>0.4</v>
      </c>
      <c r="B223">
        <v>7</v>
      </c>
      <c r="C223">
        <v>28.17379</v>
      </c>
      <c r="D223">
        <v>1</v>
      </c>
    </row>
    <row r="224" spans="1:4" x14ac:dyDescent="0.25">
      <c r="A224">
        <v>0.4</v>
      </c>
      <c r="B224">
        <v>7</v>
      </c>
      <c r="C224">
        <v>24.285710000000002</v>
      </c>
      <c r="D224">
        <v>1</v>
      </c>
    </row>
    <row r="225" spans="1:4" x14ac:dyDescent="0.25">
      <c r="A225">
        <v>0.4</v>
      </c>
      <c r="B225">
        <v>7</v>
      </c>
      <c r="C225">
        <v>24.771540000000002</v>
      </c>
      <c r="D225">
        <v>1</v>
      </c>
    </row>
    <row r="226" spans="1:4" x14ac:dyDescent="0.25">
      <c r="A226">
        <v>0.4</v>
      </c>
      <c r="B226">
        <v>7</v>
      </c>
      <c r="C226">
        <v>13.048468</v>
      </c>
      <c r="D226">
        <v>1</v>
      </c>
    </row>
    <row r="227" spans="1:4" x14ac:dyDescent="0.25">
      <c r="A227">
        <v>0.4</v>
      </c>
      <c r="B227">
        <v>7</v>
      </c>
      <c r="C227">
        <v>27.227440000000001</v>
      </c>
      <c r="D227">
        <v>1</v>
      </c>
    </row>
    <row r="228" spans="1:4" x14ac:dyDescent="0.25">
      <c r="A228">
        <v>0.4</v>
      </c>
      <c r="B228">
        <v>7</v>
      </c>
      <c r="C228">
        <v>32.091709999999999</v>
      </c>
      <c r="D228">
        <v>1</v>
      </c>
    </row>
    <row r="229" spans="1:4" x14ac:dyDescent="0.25">
      <c r="A229">
        <v>0.4</v>
      </c>
      <c r="B229">
        <v>7</v>
      </c>
      <c r="C229">
        <v>37.367339999999999</v>
      </c>
    </row>
    <row r="230" spans="1:4" x14ac:dyDescent="0.25">
      <c r="A230">
        <v>0.4</v>
      </c>
      <c r="B230">
        <v>7</v>
      </c>
      <c r="C230">
        <v>29.16994</v>
      </c>
    </row>
    <row r="231" spans="1:4" x14ac:dyDescent="0.25">
      <c r="A231">
        <v>0.5</v>
      </c>
      <c r="B231">
        <v>7</v>
      </c>
      <c r="C231">
        <v>34.015009999999997</v>
      </c>
      <c r="D231">
        <v>1</v>
      </c>
    </row>
    <row r="232" spans="1:4" x14ac:dyDescent="0.25">
      <c r="A232">
        <v>0.5</v>
      </c>
      <c r="B232">
        <v>7</v>
      </c>
      <c r="C232">
        <v>33.708260000000003</v>
      </c>
      <c r="D232">
        <v>1</v>
      </c>
    </row>
    <row r="233" spans="1:4" x14ac:dyDescent="0.25">
      <c r="A233">
        <v>0.5</v>
      </c>
      <c r="B233">
        <v>7</v>
      </c>
      <c r="C233">
        <v>33.727089999999997</v>
      </c>
      <c r="D233">
        <v>1</v>
      </c>
    </row>
    <row r="234" spans="1:4" x14ac:dyDescent="0.25">
      <c r="A234">
        <v>0.5</v>
      </c>
      <c r="B234">
        <v>7</v>
      </c>
      <c r="C234">
        <v>25.80189</v>
      </c>
    </row>
    <row r="235" spans="1:4" x14ac:dyDescent="0.25">
      <c r="A235">
        <v>0.5</v>
      </c>
      <c r="B235">
        <v>7</v>
      </c>
      <c r="C235">
        <v>24.771540000000002</v>
      </c>
    </row>
    <row r="236" spans="1:4" x14ac:dyDescent="0.25">
      <c r="A236">
        <v>0.5</v>
      </c>
      <c r="B236">
        <v>7</v>
      </c>
      <c r="C236">
        <v>13.048468</v>
      </c>
      <c r="D236">
        <v>1</v>
      </c>
    </row>
    <row r="237" spans="1:4" x14ac:dyDescent="0.25">
      <c r="A237">
        <v>0.5</v>
      </c>
      <c r="B237">
        <v>7</v>
      </c>
      <c r="C237">
        <v>36.937530000000002</v>
      </c>
      <c r="D237">
        <v>1</v>
      </c>
    </row>
    <row r="238" spans="1:4" x14ac:dyDescent="0.25">
      <c r="A238">
        <v>0.5</v>
      </c>
      <c r="B238">
        <v>7</v>
      </c>
      <c r="C238">
        <v>30.226690000000001</v>
      </c>
      <c r="D238">
        <v>1</v>
      </c>
    </row>
    <row r="239" spans="1:4" x14ac:dyDescent="0.25">
      <c r="A239">
        <v>0.5</v>
      </c>
      <c r="B239">
        <v>7</v>
      </c>
      <c r="C239">
        <v>38.026789999999998</v>
      </c>
    </row>
    <row r="240" spans="1:4" x14ac:dyDescent="0.25">
      <c r="A240">
        <v>0.5</v>
      </c>
      <c r="B240">
        <v>7</v>
      </c>
      <c r="C240">
        <v>29.16994</v>
      </c>
    </row>
    <row r="241" spans="1:4" x14ac:dyDescent="0.25">
      <c r="A241">
        <v>0.6</v>
      </c>
      <c r="B241">
        <v>7</v>
      </c>
      <c r="C241">
        <v>28.636649999999999</v>
      </c>
      <c r="D241">
        <v>1</v>
      </c>
    </row>
    <row r="242" spans="1:4" x14ac:dyDescent="0.25">
      <c r="A242">
        <v>0.6</v>
      </c>
      <c r="B242">
        <v>7</v>
      </c>
      <c r="C242">
        <v>35.149380000000001</v>
      </c>
      <c r="D242">
        <v>1</v>
      </c>
    </row>
    <row r="243" spans="1:4" x14ac:dyDescent="0.25">
      <c r="A243">
        <v>0.6</v>
      </c>
      <c r="B243">
        <v>7</v>
      </c>
      <c r="C243">
        <v>38.200949999999999</v>
      </c>
      <c r="D243">
        <v>1</v>
      </c>
    </row>
    <row r="244" spans="1:4" x14ac:dyDescent="0.25">
      <c r="A244">
        <v>0.6</v>
      </c>
      <c r="B244">
        <v>7</v>
      </c>
      <c r="C244">
        <v>22.70889</v>
      </c>
    </row>
    <row r="245" spans="1:4" x14ac:dyDescent="0.25">
      <c r="A245">
        <v>0.6</v>
      </c>
      <c r="B245">
        <v>7</v>
      </c>
      <c r="C245">
        <v>24.771540000000002</v>
      </c>
    </row>
    <row r="246" spans="1:4" x14ac:dyDescent="0.25">
      <c r="A246">
        <v>0.6</v>
      </c>
      <c r="B246">
        <v>7</v>
      </c>
      <c r="C246">
        <v>13.048468</v>
      </c>
      <c r="D246">
        <v>2</v>
      </c>
    </row>
    <row r="247" spans="1:4" x14ac:dyDescent="0.25">
      <c r="A247">
        <v>0.6</v>
      </c>
      <c r="B247">
        <v>7</v>
      </c>
      <c r="C247">
        <v>25.832989999999999</v>
      </c>
      <c r="D247">
        <v>1</v>
      </c>
    </row>
    <row r="248" spans="1:4" x14ac:dyDescent="0.25">
      <c r="A248">
        <v>0.6</v>
      </c>
      <c r="B248">
        <v>7</v>
      </c>
      <c r="C248">
        <v>42.550229999999999</v>
      </c>
      <c r="D248">
        <v>1</v>
      </c>
    </row>
    <row r="249" spans="1:4" x14ac:dyDescent="0.25">
      <c r="A249">
        <v>0.6</v>
      </c>
      <c r="B249">
        <v>7</v>
      </c>
      <c r="C249">
        <v>36.20814</v>
      </c>
    </row>
    <row r="250" spans="1:4" x14ac:dyDescent="0.25">
      <c r="A250">
        <v>0.6</v>
      </c>
      <c r="B250">
        <v>7</v>
      </c>
      <c r="C250">
        <v>29.16994</v>
      </c>
    </row>
  </sheetData>
  <sortState ref="A1:C250">
    <sortCondition ref="B1:B250"/>
    <sortCondition ref="A1:A250"/>
  </sortState>
  <pageMargins left="0.7" right="0.7" top="0.75" bottom="0.75" header="0.3" footer="0.3"/>
  <drawing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2"/>
  <sheetViews>
    <sheetView workbookViewId="0">
      <selection activeCell="U14" sqref="U14"/>
    </sheetView>
  </sheetViews>
  <sheetFormatPr defaultRowHeight="15" x14ac:dyDescent="0.25"/>
  <sheetData>
    <row r="1" spans="1:13" x14ac:dyDescent="0.25">
      <c r="A1" t="s">
        <v>0</v>
      </c>
      <c r="B1" t="s">
        <v>102</v>
      </c>
      <c r="C1" t="s">
        <v>103</v>
      </c>
      <c r="H1" t="s">
        <v>102</v>
      </c>
      <c r="I1" t="s">
        <v>103</v>
      </c>
      <c r="L1" t="s">
        <v>0</v>
      </c>
      <c r="M1" t="s">
        <v>103</v>
      </c>
    </row>
    <row r="2" spans="1:13" x14ac:dyDescent="0.25">
      <c r="A2">
        <v>0.2</v>
      </c>
      <c r="B2">
        <v>3</v>
      </c>
      <c r="C2">
        <v>30.522880000000001</v>
      </c>
      <c r="H2">
        <v>3</v>
      </c>
      <c r="I2">
        <f>AVERAGE(C2:C51)</f>
        <v>28.750806400000016</v>
      </c>
      <c r="L2">
        <v>0.2</v>
      </c>
      <c r="M2">
        <v>30.74091</v>
      </c>
    </row>
    <row r="3" spans="1:13" x14ac:dyDescent="0.25">
      <c r="A3">
        <v>0.2</v>
      </c>
      <c r="B3">
        <v>3</v>
      </c>
      <c r="C3">
        <v>31.401340000000001</v>
      </c>
      <c r="H3">
        <v>4</v>
      </c>
      <c r="I3">
        <f>AVERAGE(C52:C101)</f>
        <v>29.296140799999989</v>
      </c>
      <c r="L3">
        <v>0.3</v>
      </c>
      <c r="M3">
        <v>30.431380000000001</v>
      </c>
    </row>
    <row r="4" spans="1:13" x14ac:dyDescent="0.25">
      <c r="A4">
        <v>0.2</v>
      </c>
      <c r="B4">
        <v>3</v>
      </c>
      <c r="C4">
        <v>28.165890000000001</v>
      </c>
      <c r="H4">
        <v>5</v>
      </c>
      <c r="I4">
        <f>AVERAGE(C102:C151)</f>
        <v>31.788846999999997</v>
      </c>
      <c r="L4">
        <v>0.4</v>
      </c>
      <c r="M4">
        <v>30.264240000000001</v>
      </c>
    </row>
    <row r="5" spans="1:13" x14ac:dyDescent="0.25">
      <c r="A5">
        <v>0.2</v>
      </c>
      <c r="B5">
        <v>3</v>
      </c>
      <c r="C5">
        <v>30.822099999999999</v>
      </c>
      <c r="H5">
        <v>6</v>
      </c>
      <c r="I5">
        <f>AVERAGE(C152:C201)</f>
        <v>31.145161999999999</v>
      </c>
      <c r="L5">
        <v>0.5</v>
      </c>
      <c r="M5">
        <v>30.284549999999999</v>
      </c>
    </row>
    <row r="6" spans="1:13" x14ac:dyDescent="0.25">
      <c r="A6">
        <v>0.2</v>
      </c>
      <c r="B6">
        <v>3</v>
      </c>
      <c r="C6">
        <v>12.244899999999999</v>
      </c>
      <c r="H6">
        <v>7</v>
      </c>
      <c r="I6">
        <f>AVERAGE(C202:C251)</f>
        <v>30.612932234693865</v>
      </c>
      <c r="L6">
        <v>0.6</v>
      </c>
      <c r="M6">
        <v>29.865829999999999</v>
      </c>
    </row>
    <row r="7" spans="1:13" x14ac:dyDescent="0.25">
      <c r="A7">
        <v>0.2</v>
      </c>
      <c r="B7">
        <v>3</v>
      </c>
      <c r="C7">
        <v>24.10615</v>
      </c>
    </row>
    <row r="8" spans="1:13" x14ac:dyDescent="0.25">
      <c r="A8">
        <v>0.2</v>
      </c>
      <c r="B8">
        <v>3</v>
      </c>
      <c r="C8">
        <v>30.822099999999999</v>
      </c>
    </row>
    <row r="9" spans="1:13" x14ac:dyDescent="0.25">
      <c r="A9">
        <v>0.2</v>
      </c>
      <c r="B9">
        <v>3</v>
      </c>
      <c r="C9">
        <v>31.37135</v>
      </c>
    </row>
    <row r="10" spans="1:13" x14ac:dyDescent="0.25">
      <c r="A10">
        <v>0.2</v>
      </c>
      <c r="B10">
        <v>3</v>
      </c>
      <c r="C10">
        <v>32.671349999999997</v>
      </c>
    </row>
    <row r="11" spans="1:13" x14ac:dyDescent="0.25">
      <c r="A11">
        <v>0.2</v>
      </c>
      <c r="B11">
        <v>3</v>
      </c>
      <c r="C11">
        <v>28.2364</v>
      </c>
    </row>
    <row r="12" spans="1:13" x14ac:dyDescent="0.25">
      <c r="A12">
        <v>0.3</v>
      </c>
      <c r="B12">
        <v>3</v>
      </c>
      <c r="C12">
        <v>28.496729999999999</v>
      </c>
    </row>
    <row r="13" spans="1:13" x14ac:dyDescent="0.25">
      <c r="A13">
        <v>0.3</v>
      </c>
      <c r="B13">
        <v>3</v>
      </c>
      <c r="C13">
        <v>32.746009999999998</v>
      </c>
    </row>
    <row r="14" spans="1:13" x14ac:dyDescent="0.25">
      <c r="A14">
        <v>0.3</v>
      </c>
      <c r="B14">
        <v>3</v>
      </c>
      <c r="C14">
        <v>27.934049999999999</v>
      </c>
    </row>
    <row r="15" spans="1:13" x14ac:dyDescent="0.25">
      <c r="A15">
        <v>0.3</v>
      </c>
      <c r="B15">
        <v>3</v>
      </c>
      <c r="C15">
        <v>31.475739999999998</v>
      </c>
    </row>
    <row r="16" spans="1:13" x14ac:dyDescent="0.25">
      <c r="A16">
        <v>0.3</v>
      </c>
      <c r="B16">
        <v>3</v>
      </c>
      <c r="C16">
        <v>12.627549999999999</v>
      </c>
    </row>
    <row r="17" spans="1:3" x14ac:dyDescent="0.25">
      <c r="A17">
        <v>0.3</v>
      </c>
      <c r="B17">
        <v>3</v>
      </c>
      <c r="C17">
        <v>25.111730000000001</v>
      </c>
    </row>
    <row r="18" spans="1:3" x14ac:dyDescent="0.25">
      <c r="A18">
        <v>0.3</v>
      </c>
      <c r="B18">
        <v>3</v>
      </c>
      <c r="C18">
        <v>31.125340000000001</v>
      </c>
    </row>
    <row r="19" spans="1:3" x14ac:dyDescent="0.25">
      <c r="A19">
        <v>0.3</v>
      </c>
      <c r="B19">
        <v>3</v>
      </c>
      <c r="C19">
        <v>31.819420000000001</v>
      </c>
    </row>
    <row r="20" spans="1:3" x14ac:dyDescent="0.25">
      <c r="A20">
        <v>0.3</v>
      </c>
      <c r="B20">
        <v>3</v>
      </c>
      <c r="C20">
        <v>38.822499999999998</v>
      </c>
    </row>
    <row r="21" spans="1:3" x14ac:dyDescent="0.25">
      <c r="A21">
        <v>0.3</v>
      </c>
      <c r="B21">
        <v>3</v>
      </c>
      <c r="C21">
        <v>29.618510000000001</v>
      </c>
    </row>
    <row r="22" spans="1:3" x14ac:dyDescent="0.25">
      <c r="A22">
        <v>0.4</v>
      </c>
      <c r="B22">
        <v>3</v>
      </c>
      <c r="C22">
        <v>28.366009999999999</v>
      </c>
    </row>
    <row r="23" spans="1:3" x14ac:dyDescent="0.25">
      <c r="A23">
        <v>0.4</v>
      </c>
      <c r="B23">
        <v>3</v>
      </c>
      <c r="C23">
        <v>31.731069999999999</v>
      </c>
    </row>
    <row r="24" spans="1:3" x14ac:dyDescent="0.25">
      <c r="A24">
        <v>0.4</v>
      </c>
      <c r="B24">
        <v>3</v>
      </c>
      <c r="C24">
        <v>27.69706</v>
      </c>
    </row>
    <row r="25" spans="1:3" x14ac:dyDescent="0.25">
      <c r="A25">
        <v>0.4</v>
      </c>
      <c r="B25">
        <v>3</v>
      </c>
      <c r="C25">
        <v>30.990570000000002</v>
      </c>
    </row>
    <row r="26" spans="1:3" x14ac:dyDescent="0.25">
      <c r="A26">
        <v>0.4</v>
      </c>
      <c r="B26">
        <v>3</v>
      </c>
      <c r="C26">
        <v>12.321429999999999</v>
      </c>
    </row>
    <row r="27" spans="1:3" x14ac:dyDescent="0.25">
      <c r="A27">
        <v>0.4</v>
      </c>
      <c r="B27">
        <v>3</v>
      </c>
      <c r="C27">
        <v>25.0838</v>
      </c>
    </row>
    <row r="28" spans="1:3" x14ac:dyDescent="0.25">
      <c r="A28">
        <v>0.4</v>
      </c>
      <c r="B28">
        <v>3</v>
      </c>
      <c r="C28">
        <v>30.916440000000001</v>
      </c>
    </row>
    <row r="29" spans="1:3" x14ac:dyDescent="0.25">
      <c r="A29">
        <v>0.4</v>
      </c>
      <c r="B29">
        <v>3</v>
      </c>
      <c r="C29">
        <v>31.602170000000001</v>
      </c>
    </row>
    <row r="30" spans="1:3" x14ac:dyDescent="0.25">
      <c r="A30">
        <v>0.4</v>
      </c>
      <c r="B30">
        <v>3</v>
      </c>
      <c r="C30">
        <v>41.107210000000002</v>
      </c>
    </row>
    <row r="31" spans="1:3" x14ac:dyDescent="0.25">
      <c r="A31">
        <v>0.4</v>
      </c>
      <c r="B31">
        <v>3</v>
      </c>
      <c r="C31">
        <v>27.979990000000001</v>
      </c>
    </row>
    <row r="32" spans="1:3" x14ac:dyDescent="0.25">
      <c r="A32">
        <v>0.5</v>
      </c>
      <c r="B32">
        <v>3</v>
      </c>
      <c r="C32">
        <v>31.470590000000001</v>
      </c>
    </row>
    <row r="33" spans="1:3" x14ac:dyDescent="0.25">
      <c r="A33">
        <v>0.5</v>
      </c>
      <c r="B33">
        <v>3</v>
      </c>
      <c r="C33">
        <v>33.637300000000003</v>
      </c>
    </row>
    <row r="34" spans="1:3" x14ac:dyDescent="0.25">
      <c r="A34">
        <v>0.5</v>
      </c>
      <c r="B34">
        <v>3</v>
      </c>
      <c r="C34">
        <v>27.707370000000001</v>
      </c>
    </row>
    <row r="35" spans="1:3" x14ac:dyDescent="0.25">
      <c r="A35">
        <v>0.5</v>
      </c>
      <c r="B35">
        <v>3</v>
      </c>
      <c r="C35">
        <v>31.543130000000001</v>
      </c>
    </row>
    <row r="36" spans="1:3" x14ac:dyDescent="0.25">
      <c r="A36">
        <v>0.5</v>
      </c>
      <c r="B36">
        <v>3</v>
      </c>
      <c r="C36">
        <v>14.107139999999999</v>
      </c>
    </row>
    <row r="37" spans="1:3" x14ac:dyDescent="0.25">
      <c r="A37">
        <v>0.5</v>
      </c>
      <c r="B37">
        <v>3</v>
      </c>
      <c r="C37">
        <v>25.64246</v>
      </c>
    </row>
    <row r="38" spans="1:3" x14ac:dyDescent="0.25">
      <c r="A38">
        <v>0.5</v>
      </c>
      <c r="B38">
        <v>3</v>
      </c>
      <c r="C38">
        <v>28.416440000000001</v>
      </c>
    </row>
    <row r="39" spans="1:3" x14ac:dyDescent="0.25">
      <c r="A39">
        <v>0.5</v>
      </c>
      <c r="B39">
        <v>3</v>
      </c>
      <c r="C39">
        <v>31.337409999999998</v>
      </c>
    </row>
    <row r="40" spans="1:3" x14ac:dyDescent="0.25">
      <c r="A40">
        <v>0.5</v>
      </c>
      <c r="B40">
        <v>3</v>
      </c>
      <c r="C40">
        <v>42.056240000000003</v>
      </c>
    </row>
    <row r="41" spans="1:3" x14ac:dyDescent="0.25">
      <c r="A41">
        <v>0.5</v>
      </c>
      <c r="B41">
        <v>3</v>
      </c>
      <c r="C41">
        <v>28.76173</v>
      </c>
    </row>
    <row r="42" spans="1:3" x14ac:dyDescent="0.25">
      <c r="A42">
        <v>0.6</v>
      </c>
      <c r="B42">
        <v>3</v>
      </c>
      <c r="C42">
        <v>31.40523</v>
      </c>
    </row>
    <row r="43" spans="1:3" x14ac:dyDescent="0.25">
      <c r="A43">
        <v>0.6</v>
      </c>
      <c r="B43">
        <v>3</v>
      </c>
      <c r="C43">
        <v>29.824829999999999</v>
      </c>
    </row>
    <row r="44" spans="1:3" x14ac:dyDescent="0.25">
      <c r="A44">
        <v>0.6</v>
      </c>
      <c r="B44">
        <v>3</v>
      </c>
      <c r="C44">
        <v>27.037610000000001</v>
      </c>
    </row>
    <row r="45" spans="1:3" x14ac:dyDescent="0.25">
      <c r="A45">
        <v>0.6</v>
      </c>
      <c r="B45">
        <v>3</v>
      </c>
      <c r="C45">
        <v>32.237200000000001</v>
      </c>
    </row>
    <row r="46" spans="1:3" x14ac:dyDescent="0.25">
      <c r="A46">
        <v>0.6</v>
      </c>
      <c r="B46">
        <v>3</v>
      </c>
      <c r="C46">
        <v>13.928570000000001</v>
      </c>
    </row>
    <row r="47" spans="1:3" x14ac:dyDescent="0.25">
      <c r="A47">
        <v>0.6</v>
      </c>
      <c r="B47">
        <v>3</v>
      </c>
      <c r="C47">
        <v>25.47486</v>
      </c>
    </row>
    <row r="48" spans="1:3" x14ac:dyDescent="0.25">
      <c r="A48">
        <v>0.6</v>
      </c>
      <c r="B48">
        <v>3</v>
      </c>
      <c r="C48">
        <v>23.167120000000001</v>
      </c>
    </row>
    <row r="49" spans="1:3" x14ac:dyDescent="0.25">
      <c r="A49">
        <v>0.6</v>
      </c>
      <c r="B49">
        <v>3</v>
      </c>
      <c r="C49">
        <v>31.961980000000001</v>
      </c>
    </row>
    <row r="50" spans="1:3" x14ac:dyDescent="0.25">
      <c r="A50">
        <v>0.6</v>
      </c>
      <c r="B50">
        <v>3</v>
      </c>
      <c r="C50">
        <v>41.142359999999996</v>
      </c>
    </row>
    <row r="51" spans="1:3" x14ac:dyDescent="0.25">
      <c r="A51">
        <v>0.6</v>
      </c>
      <c r="B51">
        <v>3</v>
      </c>
      <c r="C51">
        <v>28.74296</v>
      </c>
    </row>
    <row r="52" spans="1:3" x14ac:dyDescent="0.25">
      <c r="A52">
        <v>0.2</v>
      </c>
      <c r="B52">
        <v>4</v>
      </c>
      <c r="C52">
        <v>33.790849999999999</v>
      </c>
    </row>
    <row r="53" spans="1:3" x14ac:dyDescent="0.25">
      <c r="A53">
        <v>0.2</v>
      </c>
      <c r="B53">
        <v>4</v>
      </c>
      <c r="C53">
        <v>39.28387</v>
      </c>
    </row>
    <row r="54" spans="1:3" x14ac:dyDescent="0.25">
      <c r="A54">
        <v>0.2</v>
      </c>
      <c r="B54">
        <v>4</v>
      </c>
      <c r="C54">
        <v>36.465739999999997</v>
      </c>
    </row>
    <row r="55" spans="1:3" x14ac:dyDescent="0.25">
      <c r="A55">
        <v>0.2</v>
      </c>
      <c r="B55">
        <v>4</v>
      </c>
      <c r="C55">
        <v>28.47709</v>
      </c>
    </row>
    <row r="56" spans="1:3" x14ac:dyDescent="0.25">
      <c r="A56">
        <v>0.2</v>
      </c>
      <c r="B56">
        <v>4</v>
      </c>
      <c r="C56">
        <v>16.275510000000001</v>
      </c>
    </row>
    <row r="57" spans="1:3" x14ac:dyDescent="0.25">
      <c r="A57">
        <v>0.2</v>
      </c>
      <c r="B57">
        <v>4</v>
      </c>
      <c r="C57">
        <v>25.363130000000002</v>
      </c>
    </row>
    <row r="58" spans="1:3" x14ac:dyDescent="0.25">
      <c r="A58">
        <v>0.2</v>
      </c>
      <c r="B58">
        <v>4</v>
      </c>
      <c r="C58">
        <v>28.477900000000002</v>
      </c>
    </row>
    <row r="59" spans="1:3" x14ac:dyDescent="0.25">
      <c r="A59">
        <v>0.2</v>
      </c>
      <c r="B59">
        <v>4</v>
      </c>
      <c r="C59">
        <v>33.923960000000001</v>
      </c>
    </row>
    <row r="60" spans="1:3" x14ac:dyDescent="0.25">
      <c r="A60">
        <v>0.2</v>
      </c>
      <c r="B60">
        <v>4</v>
      </c>
      <c r="C60">
        <v>47.64499</v>
      </c>
    </row>
    <row r="61" spans="1:3" x14ac:dyDescent="0.25">
      <c r="A61">
        <v>0.2</v>
      </c>
      <c r="B61">
        <v>4</v>
      </c>
      <c r="C61">
        <v>31.025639999999999</v>
      </c>
    </row>
    <row r="62" spans="1:3" x14ac:dyDescent="0.25">
      <c r="A62">
        <v>0.3</v>
      </c>
      <c r="B62">
        <v>4</v>
      </c>
      <c r="C62">
        <v>33.823529999999998</v>
      </c>
    </row>
    <row r="63" spans="1:3" x14ac:dyDescent="0.25">
      <c r="A63">
        <v>0.3</v>
      </c>
      <c r="B63">
        <v>4</v>
      </c>
      <c r="C63">
        <v>25.244720000000001</v>
      </c>
    </row>
    <row r="64" spans="1:3" x14ac:dyDescent="0.25">
      <c r="A64">
        <v>0.3</v>
      </c>
      <c r="B64">
        <v>4</v>
      </c>
      <c r="C64">
        <v>27.460070000000002</v>
      </c>
    </row>
    <row r="65" spans="1:3" x14ac:dyDescent="0.25">
      <c r="A65">
        <v>0.3</v>
      </c>
      <c r="B65">
        <v>4</v>
      </c>
      <c r="C65">
        <v>28.29515</v>
      </c>
    </row>
    <row r="66" spans="1:3" x14ac:dyDescent="0.25">
      <c r="A66">
        <v>0.3</v>
      </c>
      <c r="B66">
        <v>4</v>
      </c>
      <c r="C66">
        <v>15.86735</v>
      </c>
    </row>
    <row r="67" spans="1:3" x14ac:dyDescent="0.25">
      <c r="A67">
        <v>0.3</v>
      </c>
      <c r="B67">
        <v>4</v>
      </c>
      <c r="C67">
        <v>26.033519999999999</v>
      </c>
    </row>
    <row r="68" spans="1:3" x14ac:dyDescent="0.25">
      <c r="A68">
        <v>0.3</v>
      </c>
      <c r="B68">
        <v>4</v>
      </c>
      <c r="C68">
        <v>25.464960000000001</v>
      </c>
    </row>
    <row r="69" spans="1:3" x14ac:dyDescent="0.25">
      <c r="A69">
        <v>0.3</v>
      </c>
      <c r="B69">
        <v>4</v>
      </c>
      <c r="C69">
        <v>33.652410000000003</v>
      </c>
    </row>
    <row r="70" spans="1:3" x14ac:dyDescent="0.25">
      <c r="A70">
        <v>0.3</v>
      </c>
      <c r="B70">
        <v>4</v>
      </c>
      <c r="C70">
        <v>48.207380000000001</v>
      </c>
    </row>
    <row r="71" spans="1:3" x14ac:dyDescent="0.25">
      <c r="A71">
        <v>0.3</v>
      </c>
      <c r="B71">
        <v>4</v>
      </c>
      <c r="C71">
        <v>33.520949999999999</v>
      </c>
    </row>
    <row r="72" spans="1:3" x14ac:dyDescent="0.25">
      <c r="A72">
        <v>0.4</v>
      </c>
      <c r="B72">
        <v>4</v>
      </c>
      <c r="C72">
        <v>30.751629999999999</v>
      </c>
    </row>
    <row r="73" spans="1:3" x14ac:dyDescent="0.25">
      <c r="A73">
        <v>0.4</v>
      </c>
      <c r="B73">
        <v>4</v>
      </c>
      <c r="C73">
        <v>24.044309999999999</v>
      </c>
    </row>
    <row r="74" spans="1:3" x14ac:dyDescent="0.25">
      <c r="A74">
        <v>0.4</v>
      </c>
      <c r="B74">
        <v>4</v>
      </c>
      <c r="C74">
        <v>28.124680000000001</v>
      </c>
    </row>
    <row r="75" spans="1:3" x14ac:dyDescent="0.25">
      <c r="A75">
        <v>0.4</v>
      </c>
      <c r="B75">
        <v>4</v>
      </c>
      <c r="C75">
        <v>29.871970000000001</v>
      </c>
    </row>
    <row r="76" spans="1:3" x14ac:dyDescent="0.25">
      <c r="A76">
        <v>0.4</v>
      </c>
      <c r="B76">
        <v>4</v>
      </c>
      <c r="C76">
        <v>16.275510000000001</v>
      </c>
    </row>
    <row r="77" spans="1:3" x14ac:dyDescent="0.25">
      <c r="A77">
        <v>0.4</v>
      </c>
      <c r="B77">
        <v>4</v>
      </c>
      <c r="C77">
        <v>26.983239999999999</v>
      </c>
    </row>
    <row r="78" spans="1:3" x14ac:dyDescent="0.25">
      <c r="A78">
        <v>0.4</v>
      </c>
      <c r="B78">
        <v>4</v>
      </c>
      <c r="C78">
        <v>32.22372</v>
      </c>
    </row>
    <row r="79" spans="1:3" x14ac:dyDescent="0.25">
      <c r="A79">
        <v>0.4</v>
      </c>
      <c r="B79">
        <v>4</v>
      </c>
      <c r="C79">
        <v>29.18534</v>
      </c>
    </row>
    <row r="80" spans="1:3" x14ac:dyDescent="0.25">
      <c r="A80">
        <v>0.4</v>
      </c>
      <c r="B80">
        <v>4</v>
      </c>
      <c r="C80">
        <v>46.55536</v>
      </c>
    </row>
    <row r="81" spans="1:3" x14ac:dyDescent="0.25">
      <c r="A81">
        <v>0.4</v>
      </c>
      <c r="B81">
        <v>4</v>
      </c>
      <c r="C81">
        <v>23.533460000000002</v>
      </c>
    </row>
    <row r="82" spans="1:3" x14ac:dyDescent="0.25">
      <c r="A82">
        <v>0.5</v>
      </c>
      <c r="B82">
        <v>4</v>
      </c>
      <c r="C82">
        <v>31.862749999999998</v>
      </c>
    </row>
    <row r="83" spans="1:3" x14ac:dyDescent="0.25">
      <c r="A83">
        <v>0.5</v>
      </c>
      <c r="B83">
        <v>4</v>
      </c>
      <c r="C83">
        <v>24.502829999999999</v>
      </c>
    </row>
    <row r="84" spans="1:3" x14ac:dyDescent="0.25">
      <c r="A84">
        <v>0.5</v>
      </c>
      <c r="B84">
        <v>4</v>
      </c>
      <c r="C84">
        <v>27.69706</v>
      </c>
    </row>
    <row r="85" spans="1:3" x14ac:dyDescent="0.25">
      <c r="A85">
        <v>0.5</v>
      </c>
      <c r="B85">
        <v>4</v>
      </c>
      <c r="C85">
        <v>29.878710000000002</v>
      </c>
    </row>
    <row r="86" spans="1:3" x14ac:dyDescent="0.25">
      <c r="A86">
        <v>0.5</v>
      </c>
      <c r="B86">
        <v>4</v>
      </c>
      <c r="C86">
        <v>16.045919999999999</v>
      </c>
    </row>
    <row r="87" spans="1:3" x14ac:dyDescent="0.25">
      <c r="A87">
        <v>0.5</v>
      </c>
      <c r="B87">
        <v>4</v>
      </c>
      <c r="C87">
        <v>26.36872</v>
      </c>
    </row>
    <row r="88" spans="1:3" x14ac:dyDescent="0.25">
      <c r="A88">
        <v>0.5</v>
      </c>
      <c r="B88">
        <v>4</v>
      </c>
      <c r="C88">
        <v>24.292449999999999</v>
      </c>
    </row>
    <row r="89" spans="1:3" x14ac:dyDescent="0.25">
      <c r="A89">
        <v>0.5</v>
      </c>
      <c r="B89">
        <v>4</v>
      </c>
      <c r="C89">
        <v>29.58588</v>
      </c>
    </row>
    <row r="90" spans="1:3" x14ac:dyDescent="0.25">
      <c r="A90">
        <v>0.5</v>
      </c>
      <c r="B90">
        <v>4</v>
      </c>
      <c r="C90">
        <v>47.117750000000001</v>
      </c>
    </row>
    <row r="91" spans="1:3" x14ac:dyDescent="0.25">
      <c r="A91">
        <v>0.5</v>
      </c>
      <c r="B91">
        <v>4</v>
      </c>
      <c r="C91">
        <v>23.66479</v>
      </c>
    </row>
    <row r="92" spans="1:3" x14ac:dyDescent="0.25">
      <c r="A92">
        <v>0.6</v>
      </c>
      <c r="B92">
        <v>4</v>
      </c>
      <c r="C92">
        <v>31.96078</v>
      </c>
    </row>
    <row r="93" spans="1:3" x14ac:dyDescent="0.25">
      <c r="A93">
        <v>0.6</v>
      </c>
      <c r="B93">
        <v>4</v>
      </c>
      <c r="C93">
        <v>24.647089999999999</v>
      </c>
    </row>
    <row r="94" spans="1:3" x14ac:dyDescent="0.25">
      <c r="A94">
        <v>0.6</v>
      </c>
      <c r="B94">
        <v>4</v>
      </c>
      <c r="C94">
        <v>28.0474</v>
      </c>
    </row>
    <row r="95" spans="1:3" x14ac:dyDescent="0.25">
      <c r="A95">
        <v>0.6</v>
      </c>
      <c r="B95">
        <v>4</v>
      </c>
      <c r="C95">
        <v>30.24933</v>
      </c>
    </row>
    <row r="96" spans="1:3" x14ac:dyDescent="0.25">
      <c r="A96">
        <v>0.6</v>
      </c>
      <c r="B96">
        <v>4</v>
      </c>
      <c r="C96">
        <v>16.09694</v>
      </c>
    </row>
    <row r="97" spans="1:3" x14ac:dyDescent="0.25">
      <c r="A97">
        <v>0.6</v>
      </c>
      <c r="B97">
        <v>4</v>
      </c>
      <c r="C97">
        <v>25.72626</v>
      </c>
    </row>
    <row r="98" spans="1:3" x14ac:dyDescent="0.25">
      <c r="A98">
        <v>0.6</v>
      </c>
      <c r="B98">
        <v>4</v>
      </c>
      <c r="C98">
        <v>19.86523</v>
      </c>
    </row>
    <row r="99" spans="1:3" x14ac:dyDescent="0.25">
      <c r="A99">
        <v>0.6</v>
      </c>
      <c r="B99">
        <v>4</v>
      </c>
      <c r="C99">
        <v>29.74202</v>
      </c>
    </row>
    <row r="100" spans="1:3" x14ac:dyDescent="0.25">
      <c r="A100">
        <v>0.6</v>
      </c>
      <c r="B100">
        <v>4</v>
      </c>
      <c r="C100">
        <v>47.223199999999999</v>
      </c>
    </row>
    <row r="101" spans="1:3" x14ac:dyDescent="0.25">
      <c r="A101">
        <v>0.6</v>
      </c>
      <c r="B101">
        <v>4</v>
      </c>
      <c r="C101">
        <v>24.383990000000001</v>
      </c>
    </row>
    <row r="102" spans="1:3" x14ac:dyDescent="0.25">
      <c r="A102">
        <v>0.2</v>
      </c>
      <c r="B102">
        <v>5</v>
      </c>
      <c r="C102">
        <v>32.51634</v>
      </c>
    </row>
    <row r="103" spans="1:3" x14ac:dyDescent="0.25">
      <c r="A103">
        <v>0.2</v>
      </c>
      <c r="B103">
        <v>5</v>
      </c>
      <c r="C103">
        <v>38.485320000000002</v>
      </c>
    </row>
    <row r="104" spans="1:3" x14ac:dyDescent="0.25">
      <c r="A104">
        <v>0.2</v>
      </c>
      <c r="B104">
        <v>5</v>
      </c>
      <c r="C104">
        <v>40.324570000000001</v>
      </c>
    </row>
    <row r="105" spans="1:3" x14ac:dyDescent="0.25">
      <c r="A105">
        <v>0.2</v>
      </c>
      <c r="B105">
        <v>5</v>
      </c>
      <c r="C105">
        <v>30.31671</v>
      </c>
    </row>
    <row r="106" spans="1:3" x14ac:dyDescent="0.25">
      <c r="A106">
        <v>0.2</v>
      </c>
      <c r="B106">
        <v>5</v>
      </c>
      <c r="C106">
        <v>16.55612</v>
      </c>
    </row>
    <row r="107" spans="1:3" x14ac:dyDescent="0.25">
      <c r="A107">
        <v>0.2</v>
      </c>
      <c r="B107">
        <v>5</v>
      </c>
      <c r="C107">
        <v>26.033519999999999</v>
      </c>
    </row>
    <row r="108" spans="1:3" x14ac:dyDescent="0.25">
      <c r="A108">
        <v>0.2</v>
      </c>
      <c r="B108">
        <v>5</v>
      </c>
      <c r="C108">
        <v>29.076820000000001</v>
      </c>
    </row>
    <row r="109" spans="1:3" x14ac:dyDescent="0.25">
      <c r="A109">
        <v>0.2</v>
      </c>
      <c r="B109">
        <v>5</v>
      </c>
      <c r="C109">
        <v>33.360489999999999</v>
      </c>
    </row>
    <row r="110" spans="1:3" x14ac:dyDescent="0.25">
      <c r="A110">
        <v>0.2</v>
      </c>
      <c r="B110">
        <v>5</v>
      </c>
      <c r="C110">
        <v>46.55536</v>
      </c>
    </row>
    <row r="111" spans="1:3" x14ac:dyDescent="0.25">
      <c r="A111">
        <v>0.2</v>
      </c>
      <c r="B111">
        <v>5</v>
      </c>
      <c r="C111">
        <v>29.724830000000001</v>
      </c>
    </row>
    <row r="112" spans="1:3" x14ac:dyDescent="0.25">
      <c r="A112">
        <v>0.3</v>
      </c>
      <c r="B112">
        <v>5</v>
      </c>
      <c r="C112">
        <v>31.40523</v>
      </c>
    </row>
    <row r="113" spans="1:3" x14ac:dyDescent="0.25">
      <c r="A113">
        <v>0.3</v>
      </c>
      <c r="B113">
        <v>5</v>
      </c>
      <c r="C113">
        <v>36.017519999999998</v>
      </c>
    </row>
    <row r="114" spans="1:3" x14ac:dyDescent="0.25">
      <c r="A114">
        <v>0.3</v>
      </c>
      <c r="B114">
        <v>5</v>
      </c>
      <c r="C114">
        <v>40.731580000000001</v>
      </c>
    </row>
    <row r="115" spans="1:3" x14ac:dyDescent="0.25">
      <c r="A115">
        <v>0.3</v>
      </c>
      <c r="B115">
        <v>5</v>
      </c>
      <c r="C115">
        <v>29.278980000000001</v>
      </c>
    </row>
    <row r="116" spans="1:3" x14ac:dyDescent="0.25">
      <c r="A116">
        <v>0.3</v>
      </c>
      <c r="B116">
        <v>5</v>
      </c>
      <c r="C116">
        <v>16.86224</v>
      </c>
    </row>
    <row r="117" spans="1:3" x14ac:dyDescent="0.25">
      <c r="A117">
        <v>0.3</v>
      </c>
      <c r="B117">
        <v>5</v>
      </c>
      <c r="C117">
        <v>26.36872</v>
      </c>
    </row>
    <row r="118" spans="1:3" x14ac:dyDescent="0.25">
      <c r="A118">
        <v>0.3</v>
      </c>
      <c r="B118">
        <v>5</v>
      </c>
      <c r="C118">
        <v>26.293800000000001</v>
      </c>
    </row>
    <row r="119" spans="1:3" x14ac:dyDescent="0.25">
      <c r="A119">
        <v>0.3</v>
      </c>
      <c r="B119">
        <v>5</v>
      </c>
      <c r="C119">
        <v>33.536999999999999</v>
      </c>
    </row>
    <row r="120" spans="1:3" x14ac:dyDescent="0.25">
      <c r="A120">
        <v>0.3</v>
      </c>
      <c r="B120">
        <v>5</v>
      </c>
      <c r="C120">
        <v>48.558880000000002</v>
      </c>
    </row>
    <row r="121" spans="1:3" x14ac:dyDescent="0.25">
      <c r="A121">
        <v>0.3</v>
      </c>
      <c r="B121">
        <v>5</v>
      </c>
      <c r="C121">
        <v>29.937460000000002</v>
      </c>
    </row>
    <row r="122" spans="1:3" x14ac:dyDescent="0.25">
      <c r="A122">
        <v>0.4</v>
      </c>
      <c r="B122">
        <v>5</v>
      </c>
      <c r="C122">
        <v>30.065359999999998</v>
      </c>
    </row>
    <row r="123" spans="1:3" x14ac:dyDescent="0.25">
      <c r="A123">
        <v>0.4</v>
      </c>
      <c r="B123">
        <v>5</v>
      </c>
      <c r="C123">
        <v>34.884079999999997</v>
      </c>
    </row>
    <row r="124" spans="1:3" x14ac:dyDescent="0.25">
      <c r="A124">
        <v>0.4</v>
      </c>
      <c r="B124">
        <v>5</v>
      </c>
      <c r="C124">
        <v>40.360639999999997</v>
      </c>
    </row>
    <row r="125" spans="1:3" x14ac:dyDescent="0.25">
      <c r="A125">
        <v>0.4</v>
      </c>
      <c r="B125">
        <v>5</v>
      </c>
      <c r="C125">
        <v>29.784369999999999</v>
      </c>
    </row>
    <row r="126" spans="1:3" x14ac:dyDescent="0.25">
      <c r="A126">
        <v>0.4</v>
      </c>
      <c r="B126">
        <v>5</v>
      </c>
      <c r="C126">
        <v>16.55612</v>
      </c>
    </row>
    <row r="127" spans="1:3" x14ac:dyDescent="0.25">
      <c r="A127">
        <v>0.4</v>
      </c>
      <c r="B127">
        <v>5</v>
      </c>
      <c r="C127">
        <v>25.1676</v>
      </c>
    </row>
    <row r="128" spans="1:3" x14ac:dyDescent="0.25">
      <c r="A128">
        <v>0.4</v>
      </c>
      <c r="B128">
        <v>5</v>
      </c>
      <c r="C128">
        <v>23.834230000000002</v>
      </c>
    </row>
    <row r="129" spans="1:3" x14ac:dyDescent="0.25">
      <c r="A129">
        <v>0.4</v>
      </c>
      <c r="B129">
        <v>5</v>
      </c>
      <c r="C129">
        <v>33.78819</v>
      </c>
    </row>
    <row r="130" spans="1:3" x14ac:dyDescent="0.25">
      <c r="A130">
        <v>0.4</v>
      </c>
      <c r="B130">
        <v>5</v>
      </c>
      <c r="C130">
        <v>47.135330000000003</v>
      </c>
    </row>
    <row r="131" spans="1:3" x14ac:dyDescent="0.25">
      <c r="A131">
        <v>0.4</v>
      </c>
      <c r="B131">
        <v>5</v>
      </c>
      <c r="C131">
        <v>31.782360000000001</v>
      </c>
    </row>
    <row r="132" spans="1:3" x14ac:dyDescent="0.25">
      <c r="A132">
        <v>0.5</v>
      </c>
      <c r="B132">
        <v>5</v>
      </c>
      <c r="C132">
        <v>30.947710000000001</v>
      </c>
    </row>
    <row r="133" spans="1:3" x14ac:dyDescent="0.25">
      <c r="A133">
        <v>0.5</v>
      </c>
      <c r="B133">
        <v>5</v>
      </c>
      <c r="C133">
        <v>40.597630000000002</v>
      </c>
    </row>
    <row r="134" spans="1:3" x14ac:dyDescent="0.25">
      <c r="A134">
        <v>0.5</v>
      </c>
      <c r="B134">
        <v>5</v>
      </c>
      <c r="C134">
        <v>40.649149999999999</v>
      </c>
    </row>
    <row r="135" spans="1:3" x14ac:dyDescent="0.25">
      <c r="A135">
        <v>0.5</v>
      </c>
      <c r="B135">
        <v>5</v>
      </c>
      <c r="C135">
        <v>29.669809999999998</v>
      </c>
    </row>
    <row r="136" spans="1:3" x14ac:dyDescent="0.25">
      <c r="A136">
        <v>0.5</v>
      </c>
      <c r="B136">
        <v>5</v>
      </c>
      <c r="C136">
        <v>16.530609999999999</v>
      </c>
    </row>
    <row r="137" spans="1:3" x14ac:dyDescent="0.25">
      <c r="A137">
        <v>0.5</v>
      </c>
      <c r="B137">
        <v>5</v>
      </c>
      <c r="C137">
        <v>25.865919999999999</v>
      </c>
    </row>
    <row r="138" spans="1:3" x14ac:dyDescent="0.25">
      <c r="A138">
        <v>0.5</v>
      </c>
      <c r="B138">
        <v>5</v>
      </c>
      <c r="C138">
        <v>23.99596</v>
      </c>
    </row>
    <row r="139" spans="1:3" x14ac:dyDescent="0.25">
      <c r="A139">
        <v>0.5</v>
      </c>
      <c r="B139">
        <v>5</v>
      </c>
      <c r="C139">
        <v>32.654449999999997</v>
      </c>
    </row>
    <row r="140" spans="1:3" x14ac:dyDescent="0.25">
      <c r="A140">
        <v>0.5</v>
      </c>
      <c r="B140">
        <v>5</v>
      </c>
      <c r="C140">
        <v>42.847099999999998</v>
      </c>
    </row>
    <row r="141" spans="1:3" x14ac:dyDescent="0.25">
      <c r="A141">
        <v>0.5</v>
      </c>
      <c r="B141">
        <v>5</v>
      </c>
      <c r="C141">
        <v>32.076300000000003</v>
      </c>
    </row>
    <row r="142" spans="1:3" x14ac:dyDescent="0.25">
      <c r="A142">
        <v>0.6</v>
      </c>
      <c r="B142">
        <v>5</v>
      </c>
      <c r="C142">
        <v>32.287579999999998</v>
      </c>
    </row>
    <row r="143" spans="1:3" x14ac:dyDescent="0.25">
      <c r="A143">
        <v>0.6</v>
      </c>
      <c r="B143">
        <v>5</v>
      </c>
      <c r="C143">
        <v>40.051519999999996</v>
      </c>
    </row>
    <row r="144" spans="1:3" x14ac:dyDescent="0.25">
      <c r="A144">
        <v>0.6</v>
      </c>
      <c r="B144">
        <v>5</v>
      </c>
      <c r="C144">
        <v>40.984029999999997</v>
      </c>
    </row>
    <row r="145" spans="1:3" x14ac:dyDescent="0.25">
      <c r="A145">
        <v>0.6</v>
      </c>
      <c r="B145">
        <v>5</v>
      </c>
      <c r="C145">
        <v>29.16442</v>
      </c>
    </row>
    <row r="146" spans="1:3" x14ac:dyDescent="0.25">
      <c r="A146">
        <v>0.6</v>
      </c>
      <c r="B146">
        <v>5</v>
      </c>
      <c r="C146">
        <v>16.505099999999999</v>
      </c>
    </row>
    <row r="147" spans="1:3" x14ac:dyDescent="0.25">
      <c r="A147">
        <v>0.6</v>
      </c>
      <c r="B147">
        <v>5</v>
      </c>
      <c r="C147">
        <v>25.418990000000001</v>
      </c>
    </row>
    <row r="148" spans="1:3" x14ac:dyDescent="0.25">
      <c r="A148">
        <v>0.6</v>
      </c>
      <c r="B148">
        <v>5</v>
      </c>
      <c r="C148">
        <v>22.425879999999999</v>
      </c>
    </row>
    <row r="149" spans="1:3" x14ac:dyDescent="0.25">
      <c r="A149">
        <v>0.6</v>
      </c>
      <c r="B149">
        <v>5</v>
      </c>
      <c r="C149">
        <v>32.186010000000003</v>
      </c>
    </row>
    <row r="150" spans="1:3" x14ac:dyDescent="0.25">
      <c r="A150">
        <v>0.6</v>
      </c>
      <c r="B150">
        <v>5</v>
      </c>
      <c r="C150">
        <v>48.92794</v>
      </c>
    </row>
    <row r="151" spans="1:3" x14ac:dyDescent="0.25">
      <c r="A151">
        <v>0.6</v>
      </c>
      <c r="B151">
        <v>5</v>
      </c>
      <c r="C151">
        <v>30.356470000000002</v>
      </c>
    </row>
    <row r="152" spans="1:3" x14ac:dyDescent="0.25">
      <c r="A152">
        <v>0.2</v>
      </c>
      <c r="B152">
        <v>6</v>
      </c>
      <c r="C152">
        <v>31.818650000000002</v>
      </c>
    </row>
    <row r="153" spans="1:3" x14ac:dyDescent="0.25">
      <c r="A153">
        <v>0.2</v>
      </c>
      <c r="B153">
        <v>6</v>
      </c>
      <c r="C153">
        <v>41.99897</v>
      </c>
    </row>
    <row r="154" spans="1:3" x14ac:dyDescent="0.25">
      <c r="A154">
        <v>0.2</v>
      </c>
      <c r="B154">
        <v>6</v>
      </c>
      <c r="C154">
        <v>26.87332</v>
      </c>
    </row>
    <row r="155" spans="1:3" x14ac:dyDescent="0.25">
      <c r="A155">
        <v>0.2</v>
      </c>
      <c r="B155">
        <v>6</v>
      </c>
      <c r="C155">
        <v>16.55612</v>
      </c>
    </row>
    <row r="156" spans="1:3" x14ac:dyDescent="0.25">
      <c r="A156">
        <v>0.2</v>
      </c>
      <c r="B156">
        <v>6</v>
      </c>
      <c r="C156">
        <v>25.698319999999999</v>
      </c>
    </row>
    <row r="157" spans="1:3" x14ac:dyDescent="0.25">
      <c r="A157">
        <v>0.2</v>
      </c>
      <c r="B157">
        <v>6</v>
      </c>
      <c r="C157">
        <v>22.978439999999999</v>
      </c>
    </row>
    <row r="158" spans="1:3" x14ac:dyDescent="0.25">
      <c r="A158">
        <v>0.2</v>
      </c>
      <c r="B158">
        <v>6</v>
      </c>
      <c r="C158">
        <v>37.189410000000002</v>
      </c>
    </row>
    <row r="159" spans="1:3" x14ac:dyDescent="0.25">
      <c r="A159">
        <v>0.2</v>
      </c>
      <c r="B159">
        <v>6</v>
      </c>
      <c r="C159">
        <v>42.196840000000002</v>
      </c>
    </row>
    <row r="160" spans="1:3" x14ac:dyDescent="0.25">
      <c r="A160">
        <v>0.2</v>
      </c>
      <c r="B160">
        <v>6</v>
      </c>
      <c r="C160">
        <v>32.482799999999997</v>
      </c>
    </row>
    <row r="161" spans="1:3" x14ac:dyDescent="0.25">
      <c r="A161">
        <v>0.2</v>
      </c>
      <c r="B161">
        <v>6</v>
      </c>
      <c r="C161">
        <v>31.31155</v>
      </c>
    </row>
    <row r="162" spans="1:3" x14ac:dyDescent="0.25">
      <c r="A162">
        <v>0.3</v>
      </c>
      <c r="B162">
        <v>6</v>
      </c>
      <c r="C162">
        <v>32.266869999999997</v>
      </c>
    </row>
    <row r="163" spans="1:3" x14ac:dyDescent="0.25">
      <c r="A163">
        <v>0.3</v>
      </c>
      <c r="B163">
        <v>6</v>
      </c>
      <c r="C163">
        <v>41.07676</v>
      </c>
    </row>
    <row r="164" spans="1:3" x14ac:dyDescent="0.25">
      <c r="A164">
        <v>0.3</v>
      </c>
      <c r="B164">
        <v>6</v>
      </c>
      <c r="C164">
        <v>27.560649999999999</v>
      </c>
    </row>
    <row r="165" spans="1:3" x14ac:dyDescent="0.25">
      <c r="A165">
        <v>0.3</v>
      </c>
      <c r="B165">
        <v>6</v>
      </c>
      <c r="C165">
        <v>16.428570000000001</v>
      </c>
    </row>
    <row r="166" spans="1:3" x14ac:dyDescent="0.25">
      <c r="A166">
        <v>0.3</v>
      </c>
      <c r="B166">
        <v>6</v>
      </c>
      <c r="C166">
        <v>25.279330000000002</v>
      </c>
    </row>
    <row r="167" spans="1:3" x14ac:dyDescent="0.25">
      <c r="A167">
        <v>0.3</v>
      </c>
      <c r="B167">
        <v>6</v>
      </c>
      <c r="C167">
        <v>23.02561</v>
      </c>
    </row>
    <row r="168" spans="1:3" x14ac:dyDescent="0.25">
      <c r="A168">
        <v>0.3</v>
      </c>
      <c r="B168">
        <v>6</v>
      </c>
      <c r="C168">
        <v>37.331980000000001</v>
      </c>
    </row>
    <row r="169" spans="1:3" x14ac:dyDescent="0.25">
      <c r="A169">
        <v>0.3</v>
      </c>
      <c r="B169">
        <v>6</v>
      </c>
      <c r="C169">
        <v>41.880490000000002</v>
      </c>
    </row>
    <row r="170" spans="1:3" x14ac:dyDescent="0.25">
      <c r="A170">
        <v>0.3</v>
      </c>
      <c r="B170">
        <v>6</v>
      </c>
      <c r="C170">
        <v>31.600999999999999</v>
      </c>
    </row>
    <row r="171" spans="1:3" x14ac:dyDescent="0.25">
      <c r="A171">
        <v>0.3</v>
      </c>
      <c r="B171">
        <v>6</v>
      </c>
      <c r="C171">
        <v>31.31155</v>
      </c>
    </row>
    <row r="172" spans="1:3" x14ac:dyDescent="0.25">
      <c r="A172">
        <v>0.4</v>
      </c>
      <c r="B172">
        <v>6</v>
      </c>
      <c r="C172">
        <v>33.58578</v>
      </c>
    </row>
    <row r="173" spans="1:3" x14ac:dyDescent="0.25">
      <c r="A173">
        <v>0.4</v>
      </c>
      <c r="B173">
        <v>6</v>
      </c>
      <c r="C173">
        <v>42.62236</v>
      </c>
    </row>
    <row r="174" spans="1:3" x14ac:dyDescent="0.25">
      <c r="A174">
        <v>0.4</v>
      </c>
      <c r="B174">
        <v>6</v>
      </c>
      <c r="C174">
        <v>27.43261</v>
      </c>
    </row>
    <row r="175" spans="1:3" x14ac:dyDescent="0.25">
      <c r="A175">
        <v>0.4</v>
      </c>
      <c r="B175">
        <v>6</v>
      </c>
      <c r="C175">
        <v>16.836729999999999</v>
      </c>
    </row>
    <row r="176" spans="1:3" x14ac:dyDescent="0.25">
      <c r="A176">
        <v>0.4</v>
      </c>
      <c r="B176">
        <v>6</v>
      </c>
      <c r="C176">
        <v>26.53631</v>
      </c>
    </row>
    <row r="177" spans="1:3" x14ac:dyDescent="0.25">
      <c r="A177">
        <v>0.4</v>
      </c>
      <c r="B177">
        <v>6</v>
      </c>
      <c r="C177">
        <v>23.01887</v>
      </c>
    </row>
    <row r="178" spans="1:3" x14ac:dyDescent="0.25">
      <c r="A178">
        <v>0.4</v>
      </c>
      <c r="B178">
        <v>6</v>
      </c>
      <c r="C178">
        <v>35.967410000000001</v>
      </c>
    </row>
    <row r="179" spans="1:3" x14ac:dyDescent="0.25">
      <c r="A179">
        <v>0.4</v>
      </c>
      <c r="B179">
        <v>6</v>
      </c>
      <c r="C179">
        <v>44.0246</v>
      </c>
    </row>
    <row r="180" spans="1:3" x14ac:dyDescent="0.25">
      <c r="A180">
        <v>0.4</v>
      </c>
      <c r="B180">
        <v>6</v>
      </c>
      <c r="C180">
        <v>33.90869</v>
      </c>
    </row>
    <row r="181" spans="1:3" x14ac:dyDescent="0.25">
      <c r="A181">
        <v>0.4</v>
      </c>
      <c r="B181">
        <v>6</v>
      </c>
      <c r="C181">
        <v>31.31155</v>
      </c>
    </row>
    <row r="182" spans="1:3" x14ac:dyDescent="0.25">
      <c r="A182">
        <v>0.5</v>
      </c>
      <c r="B182">
        <v>6</v>
      </c>
      <c r="C182">
        <v>32.982999999999997</v>
      </c>
    </row>
    <row r="183" spans="1:3" x14ac:dyDescent="0.25">
      <c r="A183">
        <v>0.5</v>
      </c>
      <c r="B183">
        <v>6</v>
      </c>
      <c r="C183">
        <v>41.257080000000002</v>
      </c>
    </row>
    <row r="184" spans="1:3" x14ac:dyDescent="0.25">
      <c r="A184">
        <v>0.5</v>
      </c>
      <c r="B184">
        <v>6</v>
      </c>
      <c r="C184">
        <v>26.880050000000001</v>
      </c>
    </row>
    <row r="185" spans="1:3" x14ac:dyDescent="0.25">
      <c r="A185">
        <v>0.5</v>
      </c>
      <c r="B185">
        <v>6</v>
      </c>
      <c r="C185">
        <v>16.785710000000002</v>
      </c>
    </row>
    <row r="186" spans="1:3" x14ac:dyDescent="0.25">
      <c r="A186">
        <v>0.5</v>
      </c>
      <c r="B186">
        <v>6</v>
      </c>
      <c r="C186">
        <v>26.62011</v>
      </c>
    </row>
    <row r="187" spans="1:3" x14ac:dyDescent="0.25">
      <c r="A187">
        <v>0.5</v>
      </c>
      <c r="B187">
        <v>6</v>
      </c>
      <c r="C187">
        <v>25.579509999999999</v>
      </c>
    </row>
    <row r="188" spans="1:3" x14ac:dyDescent="0.25">
      <c r="A188">
        <v>0.5</v>
      </c>
      <c r="B188">
        <v>6</v>
      </c>
      <c r="C188">
        <v>36.938220000000001</v>
      </c>
    </row>
    <row r="189" spans="1:3" x14ac:dyDescent="0.25">
      <c r="A189">
        <v>0.5</v>
      </c>
      <c r="B189">
        <v>6</v>
      </c>
      <c r="C189">
        <v>43.866430000000001</v>
      </c>
    </row>
    <row r="190" spans="1:3" x14ac:dyDescent="0.25">
      <c r="A190">
        <v>0.5</v>
      </c>
      <c r="B190">
        <v>6</v>
      </c>
      <c r="C190">
        <v>33.15822</v>
      </c>
    </row>
    <row r="191" spans="1:3" x14ac:dyDescent="0.25">
      <c r="A191">
        <v>0.5</v>
      </c>
      <c r="B191">
        <v>6</v>
      </c>
      <c r="C191">
        <v>31.31155</v>
      </c>
    </row>
    <row r="192" spans="1:3" x14ac:dyDescent="0.25">
      <c r="A192">
        <v>0.6</v>
      </c>
      <c r="B192">
        <v>6</v>
      </c>
      <c r="C192">
        <v>31.607420000000001</v>
      </c>
    </row>
    <row r="193" spans="1:3" x14ac:dyDescent="0.25">
      <c r="A193">
        <v>0.6</v>
      </c>
      <c r="B193">
        <v>6</v>
      </c>
      <c r="C193">
        <v>40.417310000000001</v>
      </c>
    </row>
    <row r="194" spans="1:3" x14ac:dyDescent="0.25">
      <c r="A194">
        <v>0.6</v>
      </c>
      <c r="B194">
        <v>6</v>
      </c>
      <c r="C194">
        <v>28.099730000000001</v>
      </c>
    </row>
    <row r="195" spans="1:3" x14ac:dyDescent="0.25">
      <c r="A195">
        <v>0.6</v>
      </c>
      <c r="B195">
        <v>6</v>
      </c>
      <c r="C195">
        <v>17.270409999999998</v>
      </c>
    </row>
    <row r="196" spans="1:3" x14ac:dyDescent="0.25">
      <c r="A196">
        <v>0.6</v>
      </c>
      <c r="B196">
        <v>6</v>
      </c>
      <c r="C196">
        <v>25.782119999999999</v>
      </c>
    </row>
    <row r="197" spans="1:3" x14ac:dyDescent="0.25">
      <c r="A197">
        <v>0.6</v>
      </c>
      <c r="B197">
        <v>6</v>
      </c>
      <c r="C197">
        <v>22.075469999999999</v>
      </c>
    </row>
    <row r="198" spans="1:3" x14ac:dyDescent="0.25">
      <c r="A198">
        <v>0.6</v>
      </c>
      <c r="B198">
        <v>6</v>
      </c>
      <c r="C198">
        <v>36.992530000000002</v>
      </c>
    </row>
    <row r="199" spans="1:3" x14ac:dyDescent="0.25">
      <c r="A199">
        <v>0.6</v>
      </c>
      <c r="B199">
        <v>6</v>
      </c>
      <c r="C199">
        <v>45.008789999999998</v>
      </c>
    </row>
    <row r="200" spans="1:3" x14ac:dyDescent="0.25">
      <c r="A200">
        <v>0.6</v>
      </c>
      <c r="B200">
        <v>6</v>
      </c>
      <c r="C200">
        <v>31.200749999999999</v>
      </c>
    </row>
    <row r="201" spans="1:3" x14ac:dyDescent="0.25">
      <c r="A201">
        <v>0.6</v>
      </c>
      <c r="B201">
        <v>6</v>
      </c>
      <c r="C201">
        <v>31.31155</v>
      </c>
    </row>
    <row r="202" spans="1:3" x14ac:dyDescent="0.25">
      <c r="A202">
        <v>0.2</v>
      </c>
      <c r="B202">
        <v>7</v>
      </c>
      <c r="C202">
        <v>30.97888</v>
      </c>
    </row>
    <row r="203" spans="1:3" x14ac:dyDescent="0.25">
      <c r="A203">
        <v>0.2</v>
      </c>
      <c r="B203">
        <v>7</v>
      </c>
      <c r="C203">
        <v>42.756309999999999</v>
      </c>
    </row>
    <row r="204" spans="1:3" x14ac:dyDescent="0.25">
      <c r="A204">
        <v>0.2</v>
      </c>
      <c r="B204">
        <v>7</v>
      </c>
      <c r="C204">
        <v>25.80189</v>
      </c>
    </row>
    <row r="205" spans="1:3" x14ac:dyDescent="0.25">
      <c r="A205">
        <v>0.2</v>
      </c>
      <c r="B205">
        <v>7</v>
      </c>
      <c r="C205">
        <v>24.177900000000001</v>
      </c>
    </row>
    <row r="206" spans="1:3" x14ac:dyDescent="0.25">
      <c r="A206">
        <v>0.2</v>
      </c>
      <c r="B206">
        <v>7</v>
      </c>
      <c r="C206">
        <v>35.566870000000002</v>
      </c>
    </row>
    <row r="207" spans="1:3" x14ac:dyDescent="0.25">
      <c r="A207">
        <v>0.2</v>
      </c>
      <c r="B207">
        <v>7</v>
      </c>
      <c r="C207">
        <v>38.91037</v>
      </c>
    </row>
    <row r="208" spans="1:3" x14ac:dyDescent="0.25">
      <c r="A208">
        <v>0.2</v>
      </c>
      <c r="B208">
        <v>7</v>
      </c>
      <c r="C208">
        <v>33.026890000000002</v>
      </c>
    </row>
    <row r="209" spans="1:3" x14ac:dyDescent="0.25">
      <c r="A209">
        <v>0.2</v>
      </c>
      <c r="B209">
        <v>7</v>
      </c>
      <c r="C209">
        <v>31.31155</v>
      </c>
    </row>
    <row r="210" spans="1:3" x14ac:dyDescent="0.25">
      <c r="A210">
        <v>0.2</v>
      </c>
      <c r="B210">
        <v>7</v>
      </c>
      <c r="C210">
        <v>15.6339275</v>
      </c>
    </row>
    <row r="211" spans="1:3" x14ac:dyDescent="0.25">
      <c r="A211">
        <v>0.2</v>
      </c>
      <c r="B211">
        <v>7</v>
      </c>
      <c r="C211">
        <v>25.733240500000001</v>
      </c>
    </row>
    <row r="212" spans="1:3" x14ac:dyDescent="0.25">
      <c r="A212">
        <v>0.3</v>
      </c>
      <c r="B212">
        <v>7</v>
      </c>
      <c r="C212">
        <v>32.462649999999996</v>
      </c>
    </row>
    <row r="213" spans="1:3" x14ac:dyDescent="0.25">
      <c r="A213">
        <v>0.3</v>
      </c>
      <c r="B213">
        <v>7</v>
      </c>
      <c r="C213">
        <v>42.55538</v>
      </c>
    </row>
    <row r="214" spans="1:3" x14ac:dyDescent="0.25">
      <c r="A214">
        <v>0.3</v>
      </c>
      <c r="B214">
        <v>7</v>
      </c>
      <c r="C214">
        <v>25.491910000000001</v>
      </c>
    </row>
    <row r="215" spans="1:3" x14ac:dyDescent="0.25">
      <c r="A215">
        <v>0.3</v>
      </c>
      <c r="B215">
        <v>7</v>
      </c>
      <c r="C215">
        <v>29.804580000000001</v>
      </c>
    </row>
    <row r="216" spans="1:3" x14ac:dyDescent="0.25">
      <c r="A216">
        <v>0.3</v>
      </c>
      <c r="B216">
        <v>7</v>
      </c>
      <c r="C216">
        <v>34.148000000000003</v>
      </c>
    </row>
    <row r="217" spans="1:3" x14ac:dyDescent="0.25">
      <c r="A217">
        <v>0.3</v>
      </c>
      <c r="B217">
        <v>7</v>
      </c>
      <c r="C217">
        <v>37.117750000000001</v>
      </c>
    </row>
    <row r="218" spans="1:3" x14ac:dyDescent="0.25">
      <c r="A218">
        <v>0.3</v>
      </c>
      <c r="B218">
        <v>7</v>
      </c>
      <c r="C218">
        <v>33.208260000000003</v>
      </c>
    </row>
    <row r="219" spans="1:3" x14ac:dyDescent="0.25">
      <c r="A219">
        <v>0.3</v>
      </c>
      <c r="B219">
        <v>7</v>
      </c>
      <c r="C219">
        <v>31.31155</v>
      </c>
    </row>
    <row r="220" spans="1:3" x14ac:dyDescent="0.25">
      <c r="A220">
        <v>0.3</v>
      </c>
      <c r="B220">
        <v>7</v>
      </c>
      <c r="C220">
        <v>15.6339275</v>
      </c>
    </row>
    <row r="221" spans="1:3" x14ac:dyDescent="0.25">
      <c r="A221">
        <v>0.3</v>
      </c>
      <c r="B221">
        <v>7</v>
      </c>
      <c r="C221">
        <v>25.733240500000001</v>
      </c>
    </row>
    <row r="222" spans="1:3" x14ac:dyDescent="0.25">
      <c r="A222">
        <v>0.4</v>
      </c>
      <c r="B222">
        <v>7</v>
      </c>
      <c r="C222">
        <v>31.509530000000002</v>
      </c>
    </row>
    <row r="223" spans="1:3" x14ac:dyDescent="0.25">
      <c r="A223">
        <v>0.4</v>
      </c>
      <c r="B223">
        <v>7</v>
      </c>
      <c r="C223">
        <v>43.168469999999999</v>
      </c>
    </row>
    <row r="224" spans="1:3" x14ac:dyDescent="0.25">
      <c r="A224">
        <v>0.4</v>
      </c>
      <c r="B224">
        <v>7</v>
      </c>
      <c r="C224">
        <v>26.071429999999999</v>
      </c>
    </row>
    <row r="225" spans="1:3" x14ac:dyDescent="0.25">
      <c r="A225">
        <v>0.4</v>
      </c>
      <c r="B225">
        <v>7</v>
      </c>
    </row>
    <row r="226" spans="1:3" x14ac:dyDescent="0.25">
      <c r="A226">
        <v>0.4</v>
      </c>
      <c r="B226">
        <v>7</v>
      </c>
      <c r="C226">
        <v>25.741240000000001</v>
      </c>
    </row>
    <row r="227" spans="1:3" x14ac:dyDescent="0.25">
      <c r="A227">
        <v>0.4</v>
      </c>
      <c r="B227">
        <v>7</v>
      </c>
      <c r="C227">
        <v>35.505769999999998</v>
      </c>
    </row>
    <row r="228" spans="1:3" x14ac:dyDescent="0.25">
      <c r="A228">
        <v>0.4</v>
      </c>
      <c r="B228">
        <v>7</v>
      </c>
      <c r="C228">
        <v>36.274169999999998</v>
      </c>
    </row>
    <row r="229" spans="1:3" x14ac:dyDescent="0.25">
      <c r="A229">
        <v>0.4</v>
      </c>
      <c r="B229">
        <v>7</v>
      </c>
      <c r="C229">
        <v>33.783610000000003</v>
      </c>
    </row>
    <row r="230" spans="1:3" x14ac:dyDescent="0.25">
      <c r="A230">
        <v>0.4</v>
      </c>
      <c r="B230">
        <v>7</v>
      </c>
      <c r="C230">
        <v>31.31155</v>
      </c>
    </row>
    <row r="231" spans="1:3" x14ac:dyDescent="0.25">
      <c r="A231">
        <v>0.4</v>
      </c>
      <c r="B231">
        <v>7</v>
      </c>
      <c r="C231">
        <v>15.6339275</v>
      </c>
    </row>
    <row r="232" spans="1:3" x14ac:dyDescent="0.25">
      <c r="A232">
        <v>0.4</v>
      </c>
      <c r="B232">
        <v>7</v>
      </c>
      <c r="C232">
        <v>25.733240500000001</v>
      </c>
    </row>
    <row r="233" spans="1:3" x14ac:dyDescent="0.25">
      <c r="A233">
        <v>0.5</v>
      </c>
      <c r="B233">
        <v>7</v>
      </c>
      <c r="C233">
        <v>32.936630000000001</v>
      </c>
    </row>
    <row r="234" spans="1:3" x14ac:dyDescent="0.25">
      <c r="A234">
        <v>0.5</v>
      </c>
      <c r="B234">
        <v>7</v>
      </c>
      <c r="C234">
        <v>42.76146</v>
      </c>
    </row>
    <row r="235" spans="1:3" x14ac:dyDescent="0.25">
      <c r="A235">
        <v>0.5</v>
      </c>
      <c r="B235">
        <v>7</v>
      </c>
      <c r="C235">
        <v>26.098379999999999</v>
      </c>
    </row>
    <row r="236" spans="1:3" x14ac:dyDescent="0.25">
      <c r="A236">
        <v>0.5</v>
      </c>
      <c r="B236">
        <v>7</v>
      </c>
      <c r="C236">
        <v>27.628029999999999</v>
      </c>
    </row>
    <row r="237" spans="1:3" x14ac:dyDescent="0.25">
      <c r="A237">
        <v>0.5</v>
      </c>
      <c r="B237">
        <v>7</v>
      </c>
      <c r="C237">
        <v>33.951120000000003</v>
      </c>
    </row>
    <row r="238" spans="1:3" x14ac:dyDescent="0.25">
      <c r="A238">
        <v>0.5</v>
      </c>
      <c r="B238">
        <v>7</v>
      </c>
      <c r="C238">
        <v>37.240769999999998</v>
      </c>
    </row>
    <row r="239" spans="1:3" x14ac:dyDescent="0.25">
      <c r="A239">
        <v>0.5</v>
      </c>
      <c r="B239">
        <v>7</v>
      </c>
      <c r="C239">
        <v>34.021259999999998</v>
      </c>
    </row>
    <row r="240" spans="1:3" x14ac:dyDescent="0.25">
      <c r="A240">
        <v>0.5</v>
      </c>
      <c r="B240">
        <v>7</v>
      </c>
      <c r="C240">
        <v>31.31155</v>
      </c>
    </row>
    <row r="241" spans="1:3" x14ac:dyDescent="0.25">
      <c r="A241">
        <v>0.5</v>
      </c>
      <c r="B241">
        <v>7</v>
      </c>
      <c r="C241">
        <v>15.6339275</v>
      </c>
    </row>
    <row r="242" spans="1:3" x14ac:dyDescent="0.25">
      <c r="A242">
        <v>0.5</v>
      </c>
      <c r="B242">
        <v>7</v>
      </c>
      <c r="C242">
        <v>25.733240500000001</v>
      </c>
    </row>
    <row r="243" spans="1:3" x14ac:dyDescent="0.25">
      <c r="A243">
        <v>0.6</v>
      </c>
      <c r="B243">
        <v>7</v>
      </c>
      <c r="C243">
        <v>31.664090000000002</v>
      </c>
    </row>
    <row r="244" spans="1:3" x14ac:dyDescent="0.25">
      <c r="A244">
        <v>0.6</v>
      </c>
      <c r="B244">
        <v>7</v>
      </c>
      <c r="C244">
        <v>43.683669999999999</v>
      </c>
    </row>
    <row r="245" spans="1:3" x14ac:dyDescent="0.25">
      <c r="A245">
        <v>0.6</v>
      </c>
      <c r="B245">
        <v>7</v>
      </c>
      <c r="C245">
        <v>25.79515</v>
      </c>
    </row>
    <row r="246" spans="1:3" x14ac:dyDescent="0.25">
      <c r="A246">
        <v>0.6</v>
      </c>
      <c r="B246">
        <v>7</v>
      </c>
      <c r="C246">
        <v>20.653639999999999</v>
      </c>
    </row>
    <row r="247" spans="1:3" x14ac:dyDescent="0.25">
      <c r="A247">
        <v>0.6</v>
      </c>
      <c r="B247">
        <v>7</v>
      </c>
      <c r="C247">
        <v>34.446710000000003</v>
      </c>
    </row>
    <row r="248" spans="1:3" x14ac:dyDescent="0.25">
      <c r="A248">
        <v>0.6</v>
      </c>
      <c r="B248">
        <v>7</v>
      </c>
      <c r="C248">
        <v>40.597540000000002</v>
      </c>
    </row>
    <row r="249" spans="1:3" x14ac:dyDescent="0.25">
      <c r="A249">
        <v>0.6</v>
      </c>
      <c r="B249">
        <v>7</v>
      </c>
      <c r="C249">
        <v>32.833019999999998</v>
      </c>
    </row>
    <row r="250" spans="1:3" x14ac:dyDescent="0.25">
      <c r="A250">
        <v>0.6</v>
      </c>
      <c r="B250">
        <v>7</v>
      </c>
      <c r="C250">
        <v>31.31155</v>
      </c>
    </row>
    <row r="251" spans="1:3" x14ac:dyDescent="0.25">
      <c r="A251">
        <v>0.6</v>
      </c>
      <c r="B251">
        <v>7</v>
      </c>
      <c r="C251">
        <v>15.6339275</v>
      </c>
    </row>
    <row r="252" spans="1:3" x14ac:dyDescent="0.25">
      <c r="A252">
        <v>0.6</v>
      </c>
      <c r="B252">
        <v>7</v>
      </c>
      <c r="C252">
        <v>25.733240500000001</v>
      </c>
    </row>
  </sheetData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1"/>
  <sheetViews>
    <sheetView workbookViewId="0">
      <selection activeCell="H7" sqref="H7"/>
    </sheetView>
  </sheetViews>
  <sheetFormatPr defaultRowHeight="15" x14ac:dyDescent="0.25"/>
  <cols>
    <col min="8" max="8" width="15.85546875" customWidth="1"/>
  </cols>
  <sheetData>
    <row r="1" spans="1:13" x14ac:dyDescent="0.25">
      <c r="A1" t="s">
        <v>0</v>
      </c>
      <c r="B1" t="s">
        <v>1</v>
      </c>
      <c r="C1" t="s">
        <v>8</v>
      </c>
    </row>
    <row r="2" spans="1:13" x14ac:dyDescent="0.25">
      <c r="A2">
        <v>0.2</v>
      </c>
      <c r="B2">
        <v>3</v>
      </c>
      <c r="C2">
        <v>31.96078</v>
      </c>
      <c r="D2">
        <v>1</v>
      </c>
      <c r="F2" t="s">
        <v>96</v>
      </c>
      <c r="H2">
        <v>3</v>
      </c>
      <c r="I2">
        <f>AVERAGE(C2:C51)</f>
        <v>31.747426200000003</v>
      </c>
      <c r="L2">
        <v>0.2</v>
      </c>
      <c r="M2">
        <v>34.623989999999999</v>
      </c>
    </row>
    <row r="3" spans="1:13" x14ac:dyDescent="0.25">
      <c r="A3">
        <v>0.2</v>
      </c>
      <c r="B3">
        <v>3</v>
      </c>
      <c r="C3">
        <v>39.757860000000001</v>
      </c>
      <c r="D3">
        <v>2</v>
      </c>
      <c r="H3">
        <v>4</v>
      </c>
      <c r="I3">
        <f>AVERAGE(C52:C101)</f>
        <v>31.418223000000001</v>
      </c>
      <c r="L3">
        <v>0.3</v>
      </c>
      <c r="M3">
        <v>34.266640000000002</v>
      </c>
    </row>
    <row r="4" spans="1:13" x14ac:dyDescent="0.25">
      <c r="A4">
        <v>0.2</v>
      </c>
      <c r="B4">
        <v>3</v>
      </c>
      <c r="C4">
        <v>37.511589999999998</v>
      </c>
      <c r="D4">
        <v>2</v>
      </c>
      <c r="H4">
        <v>5</v>
      </c>
      <c r="I4">
        <f>AVERAGE(C102:C151)</f>
        <v>33.925381200000004</v>
      </c>
      <c r="L4">
        <v>0.4</v>
      </c>
      <c r="M4">
        <v>32.215530000000001</v>
      </c>
    </row>
    <row r="5" spans="1:13" x14ac:dyDescent="0.25">
      <c r="A5">
        <v>0.2</v>
      </c>
      <c r="B5">
        <v>3</v>
      </c>
      <c r="C5">
        <v>31.89669</v>
      </c>
      <c r="D5">
        <v>2</v>
      </c>
      <c r="H5">
        <v>6</v>
      </c>
      <c r="I5">
        <f>AVERAGE(C152:C201)</f>
        <v>33.637734999999999</v>
      </c>
      <c r="L5">
        <v>0.5</v>
      </c>
      <c r="M5">
        <v>31.381440000000001</v>
      </c>
    </row>
    <row r="6" spans="1:13" x14ac:dyDescent="0.25">
      <c r="A6">
        <v>0.2</v>
      </c>
      <c r="B6">
        <v>3</v>
      </c>
      <c r="C6">
        <v>10.510199999999999</v>
      </c>
      <c r="D6">
        <v>1</v>
      </c>
      <c r="H6">
        <v>7</v>
      </c>
      <c r="I6">
        <f>AVERAGE(C202:C251)</f>
        <v>31.892854000000007</v>
      </c>
      <c r="L6">
        <v>0.6</v>
      </c>
      <c r="M6">
        <v>33.291809999999998</v>
      </c>
    </row>
    <row r="7" spans="1:13" x14ac:dyDescent="0.25">
      <c r="A7">
        <v>0.2</v>
      </c>
      <c r="B7">
        <v>3</v>
      </c>
      <c r="C7">
        <v>24.692740000000001</v>
      </c>
      <c r="D7">
        <v>1</v>
      </c>
    </row>
    <row r="8" spans="1:13" x14ac:dyDescent="0.25">
      <c r="A8">
        <v>0.2</v>
      </c>
      <c r="B8">
        <v>3</v>
      </c>
      <c r="C8">
        <v>29.02291</v>
      </c>
      <c r="D8">
        <v>2</v>
      </c>
    </row>
    <row r="9" spans="1:13" x14ac:dyDescent="0.25">
      <c r="A9">
        <v>0.2</v>
      </c>
      <c r="B9">
        <v>3</v>
      </c>
      <c r="C9">
        <v>33.849290000000003</v>
      </c>
      <c r="D9">
        <v>2</v>
      </c>
    </row>
    <row r="10" spans="1:13" x14ac:dyDescent="0.25">
      <c r="A10">
        <v>0.2</v>
      </c>
      <c r="B10">
        <v>3</v>
      </c>
      <c r="C10">
        <v>43.690689999999996</v>
      </c>
      <c r="D10">
        <v>1</v>
      </c>
    </row>
    <row r="11" spans="1:13" x14ac:dyDescent="0.25">
      <c r="A11">
        <v>0.2</v>
      </c>
      <c r="B11">
        <v>3</v>
      </c>
      <c r="C11">
        <v>33.814880000000002</v>
      </c>
      <c r="D11">
        <v>2</v>
      </c>
    </row>
    <row r="12" spans="1:13" x14ac:dyDescent="0.25">
      <c r="A12">
        <v>0.3</v>
      </c>
      <c r="B12">
        <v>3</v>
      </c>
      <c r="C12">
        <v>32.026139999999998</v>
      </c>
      <c r="D12">
        <v>1</v>
      </c>
    </row>
    <row r="13" spans="1:13" x14ac:dyDescent="0.25">
      <c r="A13">
        <v>0.3</v>
      </c>
      <c r="B13">
        <v>3</v>
      </c>
      <c r="C13">
        <v>45.868110000000001</v>
      </c>
      <c r="D13">
        <v>2</v>
      </c>
    </row>
    <row r="14" spans="1:13" x14ac:dyDescent="0.25">
      <c r="A14">
        <v>0.3</v>
      </c>
      <c r="B14">
        <v>3</v>
      </c>
      <c r="C14">
        <v>35.68779</v>
      </c>
      <c r="D14">
        <v>2</v>
      </c>
    </row>
    <row r="15" spans="1:13" x14ac:dyDescent="0.25">
      <c r="A15">
        <v>0.3</v>
      </c>
      <c r="B15">
        <v>3</v>
      </c>
      <c r="C15">
        <v>33.458550000000002</v>
      </c>
      <c r="D15">
        <v>2</v>
      </c>
    </row>
    <row r="16" spans="1:13" x14ac:dyDescent="0.25">
      <c r="A16">
        <v>0.3</v>
      </c>
      <c r="B16">
        <v>3</v>
      </c>
      <c r="C16">
        <v>10.841839999999999</v>
      </c>
      <c r="D16">
        <v>1</v>
      </c>
    </row>
    <row r="17" spans="1:4" x14ac:dyDescent="0.25">
      <c r="A17">
        <v>0.3</v>
      </c>
      <c r="B17">
        <v>3</v>
      </c>
      <c r="C17">
        <v>25.446929999999998</v>
      </c>
      <c r="D17">
        <v>1</v>
      </c>
    </row>
    <row r="18" spans="1:4" x14ac:dyDescent="0.25">
      <c r="A18">
        <v>0.3</v>
      </c>
      <c r="B18">
        <v>3</v>
      </c>
      <c r="C18">
        <v>30.404309999999999</v>
      </c>
      <c r="D18">
        <v>2</v>
      </c>
    </row>
    <row r="19" spans="1:4" x14ac:dyDescent="0.25">
      <c r="A19">
        <v>0.3</v>
      </c>
      <c r="B19">
        <v>3</v>
      </c>
      <c r="C19">
        <v>31.323830000000001</v>
      </c>
      <c r="D19">
        <v>2</v>
      </c>
    </row>
    <row r="20" spans="1:4" x14ac:dyDescent="0.25">
      <c r="A20">
        <v>0.3</v>
      </c>
      <c r="B20">
        <v>3</v>
      </c>
      <c r="C20">
        <v>44.077330000000003</v>
      </c>
      <c r="D20">
        <v>1</v>
      </c>
    </row>
    <row r="21" spans="1:4" x14ac:dyDescent="0.25">
      <c r="A21">
        <v>0.3</v>
      </c>
      <c r="B21">
        <v>3</v>
      </c>
      <c r="C21">
        <v>33.37086</v>
      </c>
      <c r="D21">
        <v>2</v>
      </c>
    </row>
    <row r="22" spans="1:4" x14ac:dyDescent="0.25">
      <c r="A22">
        <v>0.4</v>
      </c>
      <c r="B22">
        <v>3</v>
      </c>
      <c r="C22">
        <v>31.209150000000001</v>
      </c>
      <c r="D22">
        <v>1</v>
      </c>
    </row>
    <row r="23" spans="1:4" x14ac:dyDescent="0.25">
      <c r="A23">
        <v>0.4</v>
      </c>
      <c r="B23">
        <v>3</v>
      </c>
      <c r="C23">
        <v>37.166409999999999</v>
      </c>
      <c r="D23">
        <v>2</v>
      </c>
    </row>
    <row r="24" spans="1:4" x14ac:dyDescent="0.25">
      <c r="A24">
        <v>0.4</v>
      </c>
      <c r="B24">
        <v>3</v>
      </c>
      <c r="C24">
        <v>32.679029999999997</v>
      </c>
      <c r="D24">
        <v>2</v>
      </c>
    </row>
    <row r="25" spans="1:4" x14ac:dyDescent="0.25">
      <c r="A25">
        <v>0.4</v>
      </c>
      <c r="B25">
        <v>3</v>
      </c>
      <c r="C25">
        <v>24.577380000000002</v>
      </c>
      <c r="D25">
        <v>3</v>
      </c>
    </row>
    <row r="26" spans="1:4" x14ac:dyDescent="0.25">
      <c r="A26">
        <v>0.4</v>
      </c>
      <c r="B26">
        <v>3</v>
      </c>
      <c r="C26">
        <v>11.02041</v>
      </c>
      <c r="D26">
        <v>1</v>
      </c>
    </row>
    <row r="27" spans="1:4" x14ac:dyDescent="0.25">
      <c r="A27">
        <v>0.4</v>
      </c>
      <c r="B27">
        <v>3</v>
      </c>
      <c r="C27">
        <v>24.27374</v>
      </c>
      <c r="D27">
        <v>1</v>
      </c>
    </row>
    <row r="28" spans="1:4" x14ac:dyDescent="0.25">
      <c r="A28">
        <v>0.4</v>
      </c>
      <c r="B28">
        <v>3</v>
      </c>
      <c r="C28">
        <v>29.777629999999998</v>
      </c>
      <c r="D28">
        <v>2</v>
      </c>
    </row>
    <row r="29" spans="1:4" x14ac:dyDescent="0.25">
      <c r="A29">
        <v>0.4</v>
      </c>
      <c r="B29">
        <v>3</v>
      </c>
      <c r="C29">
        <v>35.940260000000002</v>
      </c>
      <c r="D29">
        <v>2</v>
      </c>
    </row>
    <row r="30" spans="1:4" x14ac:dyDescent="0.25">
      <c r="A30">
        <v>0.4</v>
      </c>
      <c r="B30">
        <v>3</v>
      </c>
      <c r="C30">
        <v>38.470999999999997</v>
      </c>
      <c r="D30">
        <v>2</v>
      </c>
    </row>
    <row r="31" spans="1:4" x14ac:dyDescent="0.25">
      <c r="A31">
        <v>0.4</v>
      </c>
      <c r="B31">
        <v>3</v>
      </c>
      <c r="C31">
        <v>31.025639999999999</v>
      </c>
      <c r="D31">
        <v>2</v>
      </c>
    </row>
    <row r="32" spans="1:4" x14ac:dyDescent="0.25">
      <c r="A32">
        <v>0.5</v>
      </c>
      <c r="B32">
        <v>3</v>
      </c>
      <c r="C32">
        <v>28.62745</v>
      </c>
      <c r="D32">
        <v>1</v>
      </c>
    </row>
    <row r="33" spans="1:4" x14ac:dyDescent="0.25">
      <c r="A33">
        <v>0.5</v>
      </c>
      <c r="B33">
        <v>3</v>
      </c>
      <c r="C33">
        <v>36.244199999999999</v>
      </c>
      <c r="D33">
        <v>2</v>
      </c>
    </row>
    <row r="34" spans="1:4" x14ac:dyDescent="0.25">
      <c r="A34">
        <v>0.5</v>
      </c>
      <c r="B34">
        <v>3</v>
      </c>
      <c r="C34">
        <v>37.037610000000001</v>
      </c>
      <c r="D34">
        <v>2</v>
      </c>
    </row>
    <row r="35" spans="1:4" x14ac:dyDescent="0.25">
      <c r="A35">
        <v>0.5</v>
      </c>
      <c r="B35">
        <v>3</v>
      </c>
      <c r="C35">
        <v>26.53736</v>
      </c>
      <c r="D35">
        <v>3</v>
      </c>
    </row>
    <row r="36" spans="1:4" x14ac:dyDescent="0.25">
      <c r="A36">
        <v>0.5</v>
      </c>
      <c r="B36">
        <v>3</v>
      </c>
      <c r="C36">
        <v>16.147960000000001</v>
      </c>
      <c r="D36">
        <v>2</v>
      </c>
    </row>
    <row r="37" spans="1:4" x14ac:dyDescent="0.25">
      <c r="A37">
        <v>0.5</v>
      </c>
      <c r="B37">
        <v>3</v>
      </c>
      <c r="C37">
        <v>24.413409999999999</v>
      </c>
      <c r="D37">
        <v>1</v>
      </c>
    </row>
    <row r="38" spans="1:4" x14ac:dyDescent="0.25">
      <c r="A38">
        <v>0.5</v>
      </c>
      <c r="B38">
        <v>3</v>
      </c>
      <c r="C38">
        <v>28.47035</v>
      </c>
      <c r="D38">
        <v>2</v>
      </c>
    </row>
    <row r="39" spans="1:4" x14ac:dyDescent="0.25">
      <c r="A39">
        <v>0.5</v>
      </c>
      <c r="B39">
        <v>3</v>
      </c>
      <c r="C39">
        <v>42.084180000000003</v>
      </c>
      <c r="D39">
        <v>2</v>
      </c>
    </row>
    <row r="40" spans="1:4" x14ac:dyDescent="0.25">
      <c r="A40">
        <v>0.5</v>
      </c>
      <c r="B40">
        <v>3</v>
      </c>
      <c r="C40">
        <v>39.173990000000003</v>
      </c>
      <c r="D40">
        <v>2</v>
      </c>
    </row>
    <row r="41" spans="1:4" x14ac:dyDescent="0.25">
      <c r="A41">
        <v>0.5</v>
      </c>
      <c r="B41">
        <v>3</v>
      </c>
      <c r="C41">
        <v>32.326450000000001</v>
      </c>
      <c r="D41">
        <v>2</v>
      </c>
    </row>
    <row r="42" spans="1:4" x14ac:dyDescent="0.25">
      <c r="A42">
        <v>0.6</v>
      </c>
      <c r="B42">
        <v>3</v>
      </c>
      <c r="C42">
        <v>35.032679999999999</v>
      </c>
      <c r="D42">
        <v>1</v>
      </c>
    </row>
    <row r="43" spans="1:4" x14ac:dyDescent="0.25">
      <c r="A43">
        <v>0.6</v>
      </c>
      <c r="B43">
        <v>3</v>
      </c>
      <c r="C43">
        <v>40.736730000000001</v>
      </c>
      <c r="D43">
        <v>2</v>
      </c>
    </row>
    <row r="44" spans="1:4" x14ac:dyDescent="0.25">
      <c r="A44">
        <v>0.6</v>
      </c>
      <c r="B44">
        <v>3</v>
      </c>
      <c r="C44">
        <v>42.112310000000001</v>
      </c>
      <c r="D44">
        <v>2</v>
      </c>
    </row>
    <row r="45" spans="1:4" x14ac:dyDescent="0.25">
      <c r="A45">
        <v>0.6</v>
      </c>
      <c r="B45">
        <v>3</v>
      </c>
      <c r="C45">
        <v>28.240100000000002</v>
      </c>
      <c r="D45">
        <v>3</v>
      </c>
    </row>
    <row r="46" spans="1:4" x14ac:dyDescent="0.25">
      <c r="A46">
        <v>0.6</v>
      </c>
      <c r="B46">
        <v>3</v>
      </c>
      <c r="C46">
        <v>16.122450000000001</v>
      </c>
      <c r="D46">
        <v>2</v>
      </c>
    </row>
    <row r="47" spans="1:4" x14ac:dyDescent="0.25">
      <c r="A47">
        <v>0.6</v>
      </c>
      <c r="B47">
        <v>3</v>
      </c>
      <c r="C47">
        <v>26.815639999999998</v>
      </c>
      <c r="D47">
        <v>2</v>
      </c>
    </row>
    <row r="48" spans="1:4" x14ac:dyDescent="0.25">
      <c r="A48">
        <v>0.6</v>
      </c>
      <c r="B48">
        <v>3</v>
      </c>
      <c r="C48">
        <v>30.86253</v>
      </c>
      <c r="D48">
        <v>2</v>
      </c>
    </row>
    <row r="49" spans="1:4" x14ac:dyDescent="0.25">
      <c r="A49">
        <v>0.6</v>
      </c>
      <c r="B49">
        <v>3</v>
      </c>
      <c r="C49">
        <v>40.244399999999999</v>
      </c>
      <c r="D49">
        <v>2</v>
      </c>
    </row>
    <row r="50" spans="1:4" x14ac:dyDescent="0.25">
      <c r="A50">
        <v>0.6</v>
      </c>
      <c r="B50">
        <v>3</v>
      </c>
      <c r="C50">
        <v>44.358519999999999</v>
      </c>
      <c r="D50">
        <v>2</v>
      </c>
    </row>
    <row r="51" spans="1:4" x14ac:dyDescent="0.25">
      <c r="A51">
        <v>0.6</v>
      </c>
      <c r="B51">
        <v>3</v>
      </c>
      <c r="C51">
        <v>36.429020000000001</v>
      </c>
      <c r="D51">
        <v>2</v>
      </c>
    </row>
    <row r="52" spans="1:4" x14ac:dyDescent="0.25">
      <c r="A52">
        <v>0.2</v>
      </c>
      <c r="B52">
        <v>4</v>
      </c>
      <c r="C52">
        <v>31.895420000000001</v>
      </c>
      <c r="D52">
        <v>1</v>
      </c>
    </row>
    <row r="53" spans="1:4" x14ac:dyDescent="0.25">
      <c r="A53">
        <v>0.2</v>
      </c>
      <c r="B53">
        <v>4</v>
      </c>
      <c r="C53">
        <v>50.283360000000002</v>
      </c>
      <c r="D53">
        <v>1</v>
      </c>
    </row>
    <row r="54" spans="1:4" x14ac:dyDescent="0.25">
      <c r="A54">
        <v>0.2</v>
      </c>
      <c r="B54">
        <v>4</v>
      </c>
      <c r="C54">
        <v>40.917050000000003</v>
      </c>
      <c r="D54">
        <v>1</v>
      </c>
    </row>
    <row r="55" spans="1:4" x14ac:dyDescent="0.25">
      <c r="A55">
        <v>0.2</v>
      </c>
      <c r="B55">
        <v>4</v>
      </c>
      <c r="C55">
        <v>32.194769999999998</v>
      </c>
      <c r="D55">
        <v>2</v>
      </c>
    </row>
    <row r="56" spans="1:4" x14ac:dyDescent="0.25">
      <c r="A56">
        <v>0.2</v>
      </c>
      <c r="B56">
        <v>4</v>
      </c>
      <c r="C56">
        <v>12.5</v>
      </c>
      <c r="D56">
        <v>1</v>
      </c>
    </row>
    <row r="57" spans="1:4" x14ac:dyDescent="0.25">
      <c r="A57">
        <v>0.2</v>
      </c>
      <c r="B57">
        <v>4</v>
      </c>
      <c r="C57">
        <v>24.776540000000001</v>
      </c>
      <c r="D57">
        <v>1</v>
      </c>
    </row>
    <row r="58" spans="1:4" x14ac:dyDescent="0.25">
      <c r="A58">
        <v>0.2</v>
      </c>
      <c r="B58">
        <v>4</v>
      </c>
      <c r="C58">
        <v>26.42183</v>
      </c>
      <c r="D58">
        <v>1</v>
      </c>
    </row>
    <row r="59" spans="1:4" x14ac:dyDescent="0.25">
      <c r="A59">
        <v>0.2</v>
      </c>
      <c r="B59">
        <v>4</v>
      </c>
      <c r="C59">
        <v>40.509160000000001</v>
      </c>
      <c r="D59">
        <v>1</v>
      </c>
    </row>
    <row r="60" spans="1:4" x14ac:dyDescent="0.25">
      <c r="A60">
        <v>0.2</v>
      </c>
      <c r="B60">
        <v>4</v>
      </c>
      <c r="C60">
        <v>45.764499999999998</v>
      </c>
      <c r="D60">
        <v>1</v>
      </c>
    </row>
    <row r="61" spans="1:4" x14ac:dyDescent="0.25">
      <c r="A61">
        <v>0.2</v>
      </c>
      <c r="B61">
        <v>4</v>
      </c>
      <c r="C61">
        <v>36.704189999999997</v>
      </c>
      <c r="D61">
        <v>1</v>
      </c>
    </row>
    <row r="62" spans="1:4" x14ac:dyDescent="0.25">
      <c r="A62">
        <v>0.3</v>
      </c>
      <c r="B62">
        <v>4</v>
      </c>
      <c r="C62">
        <v>31.37255</v>
      </c>
      <c r="D62">
        <v>1</v>
      </c>
    </row>
    <row r="63" spans="1:4" x14ac:dyDescent="0.25">
      <c r="A63">
        <v>0.3</v>
      </c>
      <c r="B63">
        <v>4</v>
      </c>
      <c r="C63">
        <v>30.741890000000001</v>
      </c>
      <c r="D63">
        <v>2</v>
      </c>
    </row>
    <row r="64" spans="1:4" x14ac:dyDescent="0.25">
      <c r="A64">
        <v>0.3</v>
      </c>
      <c r="B64">
        <v>4</v>
      </c>
      <c r="C64">
        <v>34.837710000000001</v>
      </c>
      <c r="D64">
        <v>2</v>
      </c>
    </row>
    <row r="65" spans="1:4" x14ac:dyDescent="0.25">
      <c r="A65">
        <v>0.3</v>
      </c>
      <c r="B65">
        <v>4</v>
      </c>
      <c r="C65">
        <v>31.00245</v>
      </c>
      <c r="D65">
        <v>2</v>
      </c>
    </row>
    <row r="66" spans="1:4" x14ac:dyDescent="0.25">
      <c r="A66">
        <v>0.3</v>
      </c>
      <c r="B66">
        <v>4</v>
      </c>
      <c r="C66">
        <v>12.219390000000001</v>
      </c>
      <c r="D66">
        <v>1</v>
      </c>
    </row>
    <row r="67" spans="1:4" x14ac:dyDescent="0.25">
      <c r="A67">
        <v>0.3</v>
      </c>
      <c r="B67">
        <v>4</v>
      </c>
      <c r="C67">
        <v>25.72626</v>
      </c>
      <c r="D67">
        <v>1</v>
      </c>
    </row>
    <row r="68" spans="1:4" x14ac:dyDescent="0.25">
      <c r="A68">
        <v>0.3</v>
      </c>
      <c r="B68">
        <v>4</v>
      </c>
      <c r="C68">
        <v>26.415089999999999</v>
      </c>
      <c r="D68">
        <v>1</v>
      </c>
    </row>
    <row r="69" spans="1:4" x14ac:dyDescent="0.25">
      <c r="A69">
        <v>0.3</v>
      </c>
      <c r="B69">
        <v>4</v>
      </c>
      <c r="C69">
        <v>41.147320000000001</v>
      </c>
      <c r="D69">
        <v>1</v>
      </c>
    </row>
    <row r="70" spans="1:4" x14ac:dyDescent="0.25">
      <c r="A70">
        <v>0.3</v>
      </c>
      <c r="B70">
        <v>4</v>
      </c>
      <c r="C70">
        <v>52.108960000000003</v>
      </c>
      <c r="D70">
        <v>1</v>
      </c>
    </row>
    <row r="71" spans="1:4" x14ac:dyDescent="0.25">
      <c r="A71">
        <v>0.3</v>
      </c>
      <c r="B71">
        <v>4</v>
      </c>
      <c r="C71">
        <v>36.59787</v>
      </c>
      <c r="D71">
        <v>1</v>
      </c>
    </row>
    <row r="72" spans="1:4" x14ac:dyDescent="0.25">
      <c r="A72">
        <v>0.4</v>
      </c>
      <c r="B72">
        <v>4</v>
      </c>
      <c r="C72">
        <v>30.326799999999999</v>
      </c>
      <c r="D72">
        <v>1</v>
      </c>
    </row>
    <row r="73" spans="1:4" x14ac:dyDescent="0.25">
      <c r="A73">
        <v>0.4</v>
      </c>
      <c r="B73">
        <v>4</v>
      </c>
      <c r="C73">
        <v>28.15559</v>
      </c>
      <c r="D73">
        <v>2</v>
      </c>
    </row>
    <row r="74" spans="1:4" x14ac:dyDescent="0.25">
      <c r="A74">
        <v>0.4</v>
      </c>
      <c r="B74">
        <v>4</v>
      </c>
      <c r="C74">
        <v>35.435339999999997</v>
      </c>
      <c r="D74">
        <v>2</v>
      </c>
    </row>
    <row r="75" spans="1:4" x14ac:dyDescent="0.25">
      <c r="A75">
        <v>0.4</v>
      </c>
      <c r="B75">
        <v>4</v>
      </c>
      <c r="C75">
        <v>27.380559999999999</v>
      </c>
      <c r="D75">
        <v>2</v>
      </c>
    </row>
    <row r="76" spans="1:4" x14ac:dyDescent="0.25">
      <c r="A76">
        <v>0.4</v>
      </c>
      <c r="B76">
        <v>4</v>
      </c>
      <c r="C76">
        <v>12.551019999999999</v>
      </c>
      <c r="D76">
        <v>1</v>
      </c>
    </row>
    <row r="77" spans="1:4" x14ac:dyDescent="0.25">
      <c r="A77">
        <v>0.4</v>
      </c>
      <c r="B77">
        <v>4</v>
      </c>
      <c r="C77">
        <v>24.636869999999998</v>
      </c>
      <c r="D77">
        <v>1</v>
      </c>
    </row>
    <row r="78" spans="1:4" x14ac:dyDescent="0.25">
      <c r="A78">
        <v>0.4</v>
      </c>
      <c r="B78">
        <v>4</v>
      </c>
      <c r="C78">
        <v>25.572780000000002</v>
      </c>
      <c r="D78">
        <v>2</v>
      </c>
    </row>
    <row r="79" spans="1:4" x14ac:dyDescent="0.25">
      <c r="A79">
        <v>0.4</v>
      </c>
      <c r="B79">
        <v>4</v>
      </c>
      <c r="C79">
        <v>31.894089999999998</v>
      </c>
      <c r="D79">
        <v>2</v>
      </c>
    </row>
    <row r="80" spans="1:4" x14ac:dyDescent="0.25">
      <c r="A80">
        <v>0.4</v>
      </c>
      <c r="B80">
        <v>4</v>
      </c>
      <c r="C80">
        <v>48.73462</v>
      </c>
      <c r="D80">
        <v>1</v>
      </c>
    </row>
    <row r="81" spans="1:4" x14ac:dyDescent="0.25">
      <c r="A81">
        <v>0.4</v>
      </c>
      <c r="B81">
        <v>4</v>
      </c>
      <c r="C81">
        <v>25.884930000000001</v>
      </c>
      <c r="D81">
        <v>1</v>
      </c>
    </row>
    <row r="82" spans="1:4" x14ac:dyDescent="0.25">
      <c r="A82">
        <v>0.5</v>
      </c>
      <c r="B82">
        <v>4</v>
      </c>
      <c r="C82">
        <v>30.915030000000002</v>
      </c>
      <c r="D82">
        <v>1</v>
      </c>
    </row>
    <row r="83" spans="1:4" x14ac:dyDescent="0.25">
      <c r="A83">
        <v>0.5</v>
      </c>
      <c r="B83">
        <v>4</v>
      </c>
      <c r="C83">
        <v>29.350850000000001</v>
      </c>
      <c r="D83">
        <v>2</v>
      </c>
    </row>
    <row r="84" spans="1:4" x14ac:dyDescent="0.25">
      <c r="A84">
        <v>0.5</v>
      </c>
      <c r="B84">
        <v>4</v>
      </c>
      <c r="C84">
        <v>38.10407</v>
      </c>
      <c r="D84">
        <v>2</v>
      </c>
    </row>
    <row r="85" spans="1:4" x14ac:dyDescent="0.25">
      <c r="A85">
        <v>0.5</v>
      </c>
      <c r="B85">
        <v>4</v>
      </c>
      <c r="C85">
        <v>29.020009999999999</v>
      </c>
      <c r="D85">
        <v>2</v>
      </c>
    </row>
    <row r="86" spans="1:4" x14ac:dyDescent="0.25">
      <c r="A86">
        <v>0.5</v>
      </c>
      <c r="B86">
        <v>4</v>
      </c>
      <c r="C86">
        <v>13.647959999999999</v>
      </c>
      <c r="D86">
        <v>1</v>
      </c>
    </row>
    <row r="87" spans="1:4" x14ac:dyDescent="0.25">
      <c r="A87">
        <v>0.5</v>
      </c>
      <c r="B87">
        <v>4</v>
      </c>
      <c r="C87">
        <v>25.223459999999999</v>
      </c>
      <c r="D87">
        <v>1</v>
      </c>
    </row>
    <row r="88" spans="1:4" x14ac:dyDescent="0.25">
      <c r="A88">
        <v>0.5</v>
      </c>
      <c r="B88">
        <v>4</v>
      </c>
      <c r="C88">
        <v>26.11186</v>
      </c>
      <c r="D88">
        <v>2</v>
      </c>
    </row>
    <row r="89" spans="1:4" x14ac:dyDescent="0.25">
      <c r="A89">
        <v>0.5</v>
      </c>
      <c r="B89">
        <v>4</v>
      </c>
      <c r="C89">
        <v>32.654449999999997</v>
      </c>
      <c r="D89">
        <v>2</v>
      </c>
    </row>
    <row r="90" spans="1:4" x14ac:dyDescent="0.25">
      <c r="A90">
        <v>0.5</v>
      </c>
      <c r="B90">
        <v>4</v>
      </c>
      <c r="C90">
        <v>42.864669999999997</v>
      </c>
      <c r="D90">
        <v>1</v>
      </c>
    </row>
    <row r="91" spans="1:4" x14ac:dyDescent="0.25">
      <c r="A91">
        <v>0.5</v>
      </c>
      <c r="B91">
        <v>4</v>
      </c>
      <c r="C91">
        <v>28.705439999999999</v>
      </c>
      <c r="D91">
        <v>2</v>
      </c>
    </row>
    <row r="92" spans="1:4" x14ac:dyDescent="0.25">
      <c r="A92">
        <v>0.6</v>
      </c>
      <c r="B92">
        <v>4</v>
      </c>
      <c r="C92">
        <v>34.673200000000001</v>
      </c>
      <c r="D92">
        <v>1</v>
      </c>
    </row>
    <row r="93" spans="1:4" x14ac:dyDescent="0.25">
      <c r="A93">
        <v>0.6</v>
      </c>
      <c r="B93">
        <v>4</v>
      </c>
      <c r="C93">
        <v>33.477589999999999</v>
      </c>
      <c r="D93">
        <v>2</v>
      </c>
    </row>
    <row r="94" spans="1:4" x14ac:dyDescent="0.25">
      <c r="A94">
        <v>0.6</v>
      </c>
      <c r="B94">
        <v>4</v>
      </c>
      <c r="C94">
        <v>38.72231</v>
      </c>
      <c r="D94">
        <v>2</v>
      </c>
    </row>
    <row r="95" spans="1:4" x14ac:dyDescent="0.25">
      <c r="A95">
        <v>0.6</v>
      </c>
      <c r="B95">
        <v>4</v>
      </c>
      <c r="C95">
        <v>29.467130000000001</v>
      </c>
      <c r="D95">
        <v>2</v>
      </c>
    </row>
    <row r="96" spans="1:4" x14ac:dyDescent="0.25">
      <c r="A96">
        <v>0.6</v>
      </c>
      <c r="B96">
        <v>4</v>
      </c>
      <c r="C96">
        <v>12.168369999999999</v>
      </c>
      <c r="D96">
        <v>1</v>
      </c>
    </row>
    <row r="97" spans="1:4" x14ac:dyDescent="0.25">
      <c r="A97">
        <v>0.6</v>
      </c>
      <c r="B97">
        <v>4</v>
      </c>
      <c r="C97">
        <v>25.64246</v>
      </c>
      <c r="D97">
        <v>1</v>
      </c>
    </row>
    <row r="98" spans="1:4" x14ac:dyDescent="0.25">
      <c r="A98">
        <v>0.6</v>
      </c>
      <c r="B98">
        <v>4</v>
      </c>
      <c r="C98">
        <v>28.551210000000001</v>
      </c>
      <c r="D98">
        <v>2</v>
      </c>
    </row>
    <row r="99" spans="1:4" x14ac:dyDescent="0.25">
      <c r="A99">
        <v>0.6</v>
      </c>
      <c r="B99">
        <v>4</v>
      </c>
      <c r="C99">
        <v>42.885269999999998</v>
      </c>
      <c r="D99">
        <v>2</v>
      </c>
    </row>
    <row r="100" spans="1:4" x14ac:dyDescent="0.25">
      <c r="A100">
        <v>0.6</v>
      </c>
      <c r="B100">
        <v>4</v>
      </c>
      <c r="C100">
        <v>42.93497</v>
      </c>
      <c r="D100">
        <v>1</v>
      </c>
    </row>
    <row r="101" spans="1:4" x14ac:dyDescent="0.25">
      <c r="A101">
        <v>0.6</v>
      </c>
      <c r="B101">
        <v>4</v>
      </c>
      <c r="C101">
        <v>31.08193</v>
      </c>
      <c r="D101">
        <v>2</v>
      </c>
    </row>
    <row r="102" spans="1:4" x14ac:dyDescent="0.25">
      <c r="A102">
        <v>0.2</v>
      </c>
      <c r="B102">
        <v>5</v>
      </c>
      <c r="C102">
        <v>27.875820000000001</v>
      </c>
      <c r="D102">
        <v>1</v>
      </c>
    </row>
    <row r="103" spans="1:4" x14ac:dyDescent="0.25">
      <c r="A103">
        <v>0.2</v>
      </c>
      <c r="B103">
        <v>5</v>
      </c>
      <c r="C103">
        <v>51.128279999999997</v>
      </c>
      <c r="D103">
        <v>1</v>
      </c>
    </row>
    <row r="104" spans="1:4" x14ac:dyDescent="0.25">
      <c r="A104">
        <v>0.2</v>
      </c>
      <c r="B104">
        <v>5</v>
      </c>
      <c r="C104">
        <v>42.333849999999998</v>
      </c>
      <c r="D104">
        <v>1</v>
      </c>
    </row>
    <row r="105" spans="1:4" x14ac:dyDescent="0.25">
      <c r="A105">
        <v>0.2</v>
      </c>
      <c r="B105">
        <v>5</v>
      </c>
      <c r="C105">
        <v>37.852179999999997</v>
      </c>
      <c r="D105">
        <v>1</v>
      </c>
    </row>
    <row r="106" spans="1:4" x14ac:dyDescent="0.25">
      <c r="A106">
        <v>0.2</v>
      </c>
      <c r="B106">
        <v>5</v>
      </c>
      <c r="C106">
        <v>13.928570000000001</v>
      </c>
      <c r="D106">
        <v>1</v>
      </c>
    </row>
    <row r="107" spans="1:4" x14ac:dyDescent="0.25">
      <c r="A107">
        <v>0.2</v>
      </c>
      <c r="B107">
        <v>5</v>
      </c>
      <c r="C107">
        <v>25.614529999999998</v>
      </c>
      <c r="D107">
        <v>1</v>
      </c>
    </row>
    <row r="108" spans="1:4" x14ac:dyDescent="0.25">
      <c r="A108">
        <v>0.2</v>
      </c>
      <c r="B108">
        <v>5</v>
      </c>
      <c r="C108">
        <v>28.975739999999998</v>
      </c>
      <c r="D108">
        <v>1</v>
      </c>
    </row>
    <row r="109" spans="1:4" x14ac:dyDescent="0.25">
      <c r="A109">
        <v>0.2</v>
      </c>
      <c r="B109">
        <v>5</v>
      </c>
      <c r="C109">
        <v>40.095039999999997</v>
      </c>
      <c r="D109">
        <v>1</v>
      </c>
    </row>
    <row r="110" spans="1:4" x14ac:dyDescent="0.25">
      <c r="A110">
        <v>0.2</v>
      </c>
      <c r="B110">
        <v>5</v>
      </c>
      <c r="C110">
        <v>50.632689999999997</v>
      </c>
      <c r="D110">
        <v>1</v>
      </c>
    </row>
    <row r="111" spans="1:4" x14ac:dyDescent="0.25">
      <c r="A111">
        <v>0.2</v>
      </c>
      <c r="B111">
        <v>5</v>
      </c>
      <c r="C111">
        <v>39.93121</v>
      </c>
      <c r="D111">
        <v>1</v>
      </c>
    </row>
    <row r="112" spans="1:4" x14ac:dyDescent="0.25">
      <c r="A112">
        <v>0.3</v>
      </c>
      <c r="B112">
        <v>5</v>
      </c>
      <c r="C112">
        <v>28.20261</v>
      </c>
      <c r="D112">
        <v>1</v>
      </c>
    </row>
    <row r="113" spans="1:4" x14ac:dyDescent="0.25">
      <c r="A113">
        <v>0.3</v>
      </c>
      <c r="B113">
        <v>5</v>
      </c>
      <c r="C113">
        <v>55.868110000000001</v>
      </c>
      <c r="D113">
        <v>1</v>
      </c>
    </row>
    <row r="114" spans="1:4" x14ac:dyDescent="0.25">
      <c r="A114">
        <v>0.3</v>
      </c>
      <c r="B114">
        <v>5</v>
      </c>
      <c r="C114">
        <v>43.910359999999997</v>
      </c>
      <c r="D114">
        <v>1</v>
      </c>
    </row>
    <row r="115" spans="1:4" x14ac:dyDescent="0.25">
      <c r="A115">
        <v>0.3</v>
      </c>
      <c r="B115">
        <v>5</v>
      </c>
      <c r="C115">
        <v>25.614540000000002</v>
      </c>
      <c r="D115">
        <v>2</v>
      </c>
    </row>
    <row r="116" spans="1:4" x14ac:dyDescent="0.25">
      <c r="A116">
        <v>0.3</v>
      </c>
      <c r="B116">
        <v>5</v>
      </c>
      <c r="C116">
        <v>14.28571</v>
      </c>
      <c r="D116">
        <v>1</v>
      </c>
    </row>
    <row r="117" spans="1:4" x14ac:dyDescent="0.25">
      <c r="A117">
        <v>0.3</v>
      </c>
      <c r="B117">
        <v>5</v>
      </c>
      <c r="C117">
        <v>24.944130000000001</v>
      </c>
      <c r="D117">
        <v>1</v>
      </c>
    </row>
    <row r="118" spans="1:4" x14ac:dyDescent="0.25">
      <c r="A118">
        <v>0.3</v>
      </c>
      <c r="B118">
        <v>5</v>
      </c>
      <c r="C118">
        <v>29.016169999999999</v>
      </c>
      <c r="D118">
        <v>1</v>
      </c>
    </row>
    <row r="119" spans="1:4" x14ac:dyDescent="0.25">
      <c r="A119">
        <v>0.3</v>
      </c>
      <c r="B119">
        <v>5</v>
      </c>
      <c r="C119">
        <v>39.436520000000002</v>
      </c>
      <c r="D119">
        <v>1</v>
      </c>
    </row>
    <row r="120" spans="1:4" x14ac:dyDescent="0.25">
      <c r="A120">
        <v>0.3</v>
      </c>
      <c r="B120">
        <v>5</v>
      </c>
      <c r="C120">
        <v>49.367310000000003</v>
      </c>
      <c r="D120">
        <v>1</v>
      </c>
    </row>
    <row r="121" spans="1:4" x14ac:dyDescent="0.25">
      <c r="A121">
        <v>0.3</v>
      </c>
      <c r="B121">
        <v>5</v>
      </c>
      <c r="C121">
        <v>40</v>
      </c>
      <c r="D121">
        <v>1</v>
      </c>
    </row>
    <row r="122" spans="1:4" x14ac:dyDescent="0.25">
      <c r="A122">
        <v>0.4</v>
      </c>
      <c r="B122">
        <v>5</v>
      </c>
      <c r="C122">
        <v>27.058820000000001</v>
      </c>
      <c r="D122">
        <v>1</v>
      </c>
    </row>
    <row r="123" spans="1:4" x14ac:dyDescent="0.25">
      <c r="A123">
        <v>0.4</v>
      </c>
      <c r="B123">
        <v>5</v>
      </c>
      <c r="C123">
        <v>50.360639999999997</v>
      </c>
      <c r="D123">
        <v>1</v>
      </c>
    </row>
    <row r="124" spans="1:4" x14ac:dyDescent="0.25">
      <c r="A124">
        <v>0.4</v>
      </c>
      <c r="B124">
        <v>5</v>
      </c>
      <c r="C124">
        <v>42.297780000000003</v>
      </c>
      <c r="D124">
        <v>1</v>
      </c>
    </row>
    <row r="125" spans="1:4" x14ac:dyDescent="0.25">
      <c r="A125">
        <v>0.4</v>
      </c>
      <c r="B125">
        <v>5</v>
      </c>
      <c r="C125">
        <v>22.176400000000001</v>
      </c>
      <c r="D125">
        <v>2</v>
      </c>
    </row>
    <row r="126" spans="1:4" x14ac:dyDescent="0.25">
      <c r="A126">
        <v>0.4</v>
      </c>
      <c r="B126">
        <v>5</v>
      </c>
      <c r="C126">
        <v>13.67347</v>
      </c>
      <c r="D126">
        <v>1</v>
      </c>
    </row>
    <row r="127" spans="1:4" x14ac:dyDescent="0.25">
      <c r="A127">
        <v>0.4</v>
      </c>
      <c r="B127">
        <v>5</v>
      </c>
      <c r="C127">
        <v>24.162009999999999</v>
      </c>
      <c r="D127">
        <v>1</v>
      </c>
    </row>
    <row r="128" spans="1:4" x14ac:dyDescent="0.25">
      <c r="A128">
        <v>0.4</v>
      </c>
      <c r="B128">
        <v>5</v>
      </c>
      <c r="C128">
        <v>26.367920000000002</v>
      </c>
      <c r="D128">
        <v>1</v>
      </c>
    </row>
    <row r="129" spans="1:4" x14ac:dyDescent="0.25">
      <c r="A129">
        <v>0.4</v>
      </c>
      <c r="B129">
        <v>5</v>
      </c>
      <c r="C129">
        <v>35.485399999999998</v>
      </c>
      <c r="D129">
        <v>1</v>
      </c>
    </row>
    <row r="130" spans="1:4" x14ac:dyDescent="0.25">
      <c r="A130">
        <v>0.4</v>
      </c>
      <c r="B130">
        <v>5</v>
      </c>
      <c r="C130">
        <v>53.44464</v>
      </c>
      <c r="D130">
        <v>1</v>
      </c>
    </row>
    <row r="131" spans="1:4" x14ac:dyDescent="0.25">
      <c r="A131">
        <v>0.4</v>
      </c>
      <c r="B131">
        <v>5</v>
      </c>
      <c r="C131">
        <v>38.874299999999998</v>
      </c>
      <c r="D131">
        <v>1</v>
      </c>
    </row>
    <row r="132" spans="1:4" x14ac:dyDescent="0.25">
      <c r="A132">
        <v>0.5</v>
      </c>
      <c r="B132">
        <v>5</v>
      </c>
      <c r="C132">
        <v>28.33333</v>
      </c>
      <c r="D132">
        <v>1</v>
      </c>
    </row>
    <row r="133" spans="1:4" x14ac:dyDescent="0.25">
      <c r="A133">
        <v>0.5</v>
      </c>
      <c r="B133">
        <v>5</v>
      </c>
      <c r="C133">
        <v>42.246259999999999</v>
      </c>
      <c r="D133">
        <v>1</v>
      </c>
    </row>
    <row r="134" spans="1:4" x14ac:dyDescent="0.25">
      <c r="A134">
        <v>0.5</v>
      </c>
      <c r="B134">
        <v>5</v>
      </c>
      <c r="C134">
        <v>40.901600000000002</v>
      </c>
      <c r="D134">
        <v>1</v>
      </c>
    </row>
    <row r="135" spans="1:4" x14ac:dyDescent="0.25">
      <c r="A135">
        <v>0.5</v>
      </c>
      <c r="B135">
        <v>5</v>
      </c>
      <c r="C135">
        <v>20.867699999999999</v>
      </c>
      <c r="D135">
        <v>2</v>
      </c>
    </row>
    <row r="136" spans="1:4" x14ac:dyDescent="0.25">
      <c r="A136">
        <v>0.5</v>
      </c>
      <c r="B136">
        <v>5</v>
      </c>
      <c r="C136">
        <v>13.724489999999999</v>
      </c>
      <c r="D136">
        <v>1</v>
      </c>
    </row>
    <row r="137" spans="1:4" x14ac:dyDescent="0.25">
      <c r="A137">
        <v>0.5</v>
      </c>
      <c r="B137">
        <v>5</v>
      </c>
      <c r="C137">
        <v>25.3352</v>
      </c>
      <c r="D137">
        <v>1</v>
      </c>
    </row>
    <row r="138" spans="1:4" x14ac:dyDescent="0.25">
      <c r="A138">
        <v>0.5</v>
      </c>
      <c r="B138">
        <v>5</v>
      </c>
      <c r="C138">
        <v>28.005389999999998</v>
      </c>
      <c r="D138">
        <v>1</v>
      </c>
    </row>
    <row r="139" spans="1:4" x14ac:dyDescent="0.25">
      <c r="A139">
        <v>0.5</v>
      </c>
      <c r="B139">
        <v>5</v>
      </c>
      <c r="C139">
        <v>37.515270000000001</v>
      </c>
      <c r="D139">
        <v>1</v>
      </c>
    </row>
    <row r="140" spans="1:4" x14ac:dyDescent="0.25">
      <c r="A140">
        <v>0.5</v>
      </c>
      <c r="B140">
        <v>5</v>
      </c>
      <c r="C140">
        <v>44.920909999999999</v>
      </c>
      <c r="D140">
        <v>1</v>
      </c>
    </row>
    <row r="141" spans="1:4" x14ac:dyDescent="0.25">
      <c r="A141">
        <v>0.5</v>
      </c>
      <c r="B141">
        <v>5</v>
      </c>
      <c r="C141">
        <v>32.363979999999998</v>
      </c>
      <c r="D141">
        <v>1</v>
      </c>
    </row>
    <row r="142" spans="1:4" x14ac:dyDescent="0.25">
      <c r="A142">
        <v>0.6</v>
      </c>
      <c r="B142">
        <v>5</v>
      </c>
      <c r="C142">
        <v>35.98039</v>
      </c>
      <c r="D142">
        <v>1</v>
      </c>
    </row>
    <row r="143" spans="1:4" x14ac:dyDescent="0.25">
      <c r="A143">
        <v>0.6</v>
      </c>
      <c r="B143">
        <v>5</v>
      </c>
      <c r="C143">
        <v>43.735190000000003</v>
      </c>
      <c r="D143">
        <v>1</v>
      </c>
    </row>
    <row r="144" spans="1:4" x14ac:dyDescent="0.25">
      <c r="A144">
        <v>0.6</v>
      </c>
      <c r="B144">
        <v>5</v>
      </c>
      <c r="C144">
        <v>46.403919999999999</v>
      </c>
      <c r="D144">
        <v>1</v>
      </c>
    </row>
    <row r="145" spans="1:14" x14ac:dyDescent="0.25">
      <c r="A145">
        <v>0.6</v>
      </c>
      <c r="B145">
        <v>5</v>
      </c>
      <c r="C145">
        <v>26.506740000000001</v>
      </c>
      <c r="D145">
        <v>2</v>
      </c>
    </row>
    <row r="146" spans="1:14" x14ac:dyDescent="0.25">
      <c r="A146">
        <v>0.6</v>
      </c>
      <c r="B146">
        <v>5</v>
      </c>
      <c r="C146">
        <v>14.897959999999999</v>
      </c>
      <c r="D146">
        <v>1</v>
      </c>
    </row>
    <row r="147" spans="1:14" x14ac:dyDescent="0.25">
      <c r="A147">
        <v>0.6</v>
      </c>
      <c r="B147">
        <v>5</v>
      </c>
      <c r="C147">
        <v>26.983239999999999</v>
      </c>
      <c r="D147">
        <v>1</v>
      </c>
    </row>
    <row r="148" spans="1:14" x14ac:dyDescent="0.25">
      <c r="A148">
        <v>0.6</v>
      </c>
      <c r="B148">
        <v>5</v>
      </c>
      <c r="C148">
        <v>29.885439999999999</v>
      </c>
      <c r="D148">
        <v>1</v>
      </c>
    </row>
    <row r="149" spans="1:14" x14ac:dyDescent="0.25">
      <c r="A149">
        <v>0.6</v>
      </c>
      <c r="B149">
        <v>5</v>
      </c>
      <c r="C149">
        <v>40.339440000000003</v>
      </c>
      <c r="D149">
        <v>1</v>
      </c>
    </row>
    <row r="150" spans="1:14" x14ac:dyDescent="0.25">
      <c r="A150">
        <v>0.6</v>
      </c>
      <c r="B150">
        <v>5</v>
      </c>
      <c r="C150">
        <v>41.40598</v>
      </c>
      <c r="D150">
        <v>1</v>
      </c>
    </row>
    <row r="151" spans="1:14" x14ac:dyDescent="0.25">
      <c r="A151">
        <v>0.6</v>
      </c>
      <c r="B151">
        <v>5</v>
      </c>
      <c r="C151">
        <v>33.00188</v>
      </c>
      <c r="D151">
        <v>1</v>
      </c>
    </row>
    <row r="152" spans="1:14" x14ac:dyDescent="0.25">
      <c r="A152">
        <v>0.2</v>
      </c>
      <c r="B152">
        <v>6</v>
      </c>
      <c r="C152">
        <v>44.791339999999998</v>
      </c>
      <c r="D152">
        <v>1</v>
      </c>
    </row>
    <row r="153" spans="1:14" x14ac:dyDescent="0.25">
      <c r="A153">
        <v>0.2</v>
      </c>
      <c r="B153">
        <v>6</v>
      </c>
      <c r="C153">
        <v>43.956719999999997</v>
      </c>
      <c r="D153">
        <v>1</v>
      </c>
    </row>
    <row r="154" spans="1:14" x14ac:dyDescent="0.25">
      <c r="A154">
        <v>0.2</v>
      </c>
      <c r="B154">
        <v>6</v>
      </c>
      <c r="C154">
        <v>39.218049999999998</v>
      </c>
      <c r="D154">
        <v>1</v>
      </c>
    </row>
    <row r="155" spans="1:14" x14ac:dyDescent="0.25">
      <c r="A155">
        <v>0.2</v>
      </c>
      <c r="B155">
        <v>6</v>
      </c>
      <c r="C155">
        <v>15.45918</v>
      </c>
      <c r="D155">
        <v>1</v>
      </c>
    </row>
    <row r="156" spans="1:14" x14ac:dyDescent="0.25">
      <c r="A156">
        <v>0.2</v>
      </c>
      <c r="B156">
        <v>6</v>
      </c>
      <c r="C156">
        <v>24.329609999999999</v>
      </c>
      <c r="D156">
        <v>1</v>
      </c>
    </row>
    <row r="157" spans="1:14" x14ac:dyDescent="0.25">
      <c r="A157">
        <v>0.2</v>
      </c>
      <c r="B157">
        <v>6</v>
      </c>
      <c r="C157">
        <v>28.685980000000001</v>
      </c>
      <c r="D157">
        <v>1</v>
      </c>
    </row>
    <row r="158" spans="1:14" x14ac:dyDescent="0.25">
      <c r="A158">
        <v>0.2</v>
      </c>
      <c r="B158">
        <v>6</v>
      </c>
      <c r="C158">
        <v>31.032679999999999</v>
      </c>
      <c r="D158">
        <v>1</v>
      </c>
    </row>
    <row r="159" spans="1:14" x14ac:dyDescent="0.25">
      <c r="A159">
        <v>0.2</v>
      </c>
      <c r="B159">
        <v>6</v>
      </c>
      <c r="C159">
        <v>38.954509999999999</v>
      </c>
      <c r="D159">
        <v>1</v>
      </c>
    </row>
    <row r="160" spans="1:14" x14ac:dyDescent="0.25">
      <c r="A160">
        <v>0.2</v>
      </c>
      <c r="B160">
        <v>6</v>
      </c>
      <c r="C160">
        <v>40.175750000000001</v>
      </c>
      <c r="D160">
        <v>1</v>
      </c>
      <c r="N160" t="e">
        <f>AVERAGE(N134:N159)</f>
        <v>#DIV/0!</v>
      </c>
    </row>
    <row r="161" spans="1:14" x14ac:dyDescent="0.25">
      <c r="A161">
        <v>0.3</v>
      </c>
      <c r="B161">
        <v>6</v>
      </c>
      <c r="C161">
        <v>31.032679999999999</v>
      </c>
      <c r="D161">
        <v>1</v>
      </c>
    </row>
    <row r="162" spans="1:14" x14ac:dyDescent="0.25">
      <c r="A162">
        <v>0.2</v>
      </c>
      <c r="B162">
        <v>6</v>
      </c>
      <c r="C162">
        <v>39.262039999999999</v>
      </c>
      <c r="D162">
        <v>1</v>
      </c>
    </row>
    <row r="163" spans="1:14" x14ac:dyDescent="0.25">
      <c r="A163">
        <v>0.3</v>
      </c>
      <c r="B163">
        <v>6</v>
      </c>
      <c r="C163">
        <v>48.742919999999998</v>
      </c>
      <c r="D163">
        <v>1</v>
      </c>
    </row>
    <row r="164" spans="1:14" x14ac:dyDescent="0.25">
      <c r="A164">
        <v>0.3</v>
      </c>
      <c r="B164">
        <v>6</v>
      </c>
      <c r="C164">
        <v>42.246259999999999</v>
      </c>
      <c r="D164">
        <v>1</v>
      </c>
    </row>
    <row r="165" spans="1:14" x14ac:dyDescent="0.25">
      <c r="A165">
        <v>0.3</v>
      </c>
      <c r="B165">
        <v>6</v>
      </c>
      <c r="C165">
        <v>39.822380000000003</v>
      </c>
      <c r="D165">
        <v>1</v>
      </c>
    </row>
    <row r="166" spans="1:14" x14ac:dyDescent="0.25">
      <c r="A166">
        <v>0.3</v>
      </c>
      <c r="B166">
        <v>6</v>
      </c>
      <c r="C166">
        <v>15.586729999999999</v>
      </c>
      <c r="D166">
        <v>1</v>
      </c>
    </row>
    <row r="167" spans="1:14" x14ac:dyDescent="0.25">
      <c r="A167">
        <v>0.3</v>
      </c>
      <c r="B167">
        <v>6</v>
      </c>
      <c r="C167">
        <v>24.301680000000001</v>
      </c>
      <c r="D167">
        <v>1</v>
      </c>
    </row>
    <row r="168" spans="1:14" x14ac:dyDescent="0.25">
      <c r="A168">
        <v>0.3</v>
      </c>
      <c r="B168">
        <v>6</v>
      </c>
      <c r="C168">
        <v>28.901620000000001</v>
      </c>
      <c r="D168">
        <v>1</v>
      </c>
      <c r="K168">
        <v>0.3</v>
      </c>
      <c r="L168">
        <v>6</v>
      </c>
      <c r="M168">
        <v>31.032679999999999</v>
      </c>
      <c r="N168">
        <v>1</v>
      </c>
    </row>
    <row r="169" spans="1:14" x14ac:dyDescent="0.25">
      <c r="A169">
        <v>0.3</v>
      </c>
      <c r="B169">
        <v>6</v>
      </c>
      <c r="C169">
        <v>39.456890000000001</v>
      </c>
      <c r="D169">
        <v>1</v>
      </c>
    </row>
    <row r="170" spans="1:14" x14ac:dyDescent="0.25">
      <c r="A170">
        <v>0.3</v>
      </c>
      <c r="B170">
        <v>6</v>
      </c>
      <c r="C170">
        <v>43.708260000000003</v>
      </c>
      <c r="D170">
        <v>1</v>
      </c>
    </row>
    <row r="171" spans="1:14" x14ac:dyDescent="0.25">
      <c r="A171">
        <v>0.3</v>
      </c>
      <c r="B171">
        <v>6</v>
      </c>
      <c r="C171">
        <v>39.305819999999997</v>
      </c>
      <c r="D171">
        <v>1</v>
      </c>
    </row>
    <row r="172" spans="1:14" x14ac:dyDescent="0.25">
      <c r="A172">
        <v>0.4</v>
      </c>
      <c r="B172">
        <v>6</v>
      </c>
      <c r="C172">
        <v>46.939720000000001</v>
      </c>
      <c r="D172">
        <v>1</v>
      </c>
    </row>
    <row r="173" spans="1:14" x14ac:dyDescent="0.25">
      <c r="A173">
        <v>0.4</v>
      </c>
      <c r="B173">
        <v>6</v>
      </c>
      <c r="C173">
        <v>42.76146</v>
      </c>
      <c r="D173">
        <v>1</v>
      </c>
    </row>
    <row r="174" spans="1:14" x14ac:dyDescent="0.25">
      <c r="A174">
        <v>0.4</v>
      </c>
      <c r="B174">
        <v>6</v>
      </c>
      <c r="C174">
        <v>33.421799999999998</v>
      </c>
      <c r="D174">
        <v>1</v>
      </c>
    </row>
    <row r="175" spans="1:14" x14ac:dyDescent="0.25">
      <c r="A175">
        <v>0.4</v>
      </c>
      <c r="B175">
        <v>6</v>
      </c>
      <c r="C175">
        <v>16.326530000000002</v>
      </c>
      <c r="D175">
        <v>1</v>
      </c>
    </row>
    <row r="176" spans="1:14" x14ac:dyDescent="0.25">
      <c r="A176">
        <v>0.4</v>
      </c>
      <c r="B176">
        <v>6</v>
      </c>
      <c r="C176">
        <v>24.329609999999999</v>
      </c>
      <c r="D176">
        <v>1</v>
      </c>
    </row>
    <row r="177" spans="1:4" x14ac:dyDescent="0.25">
      <c r="A177">
        <v>0.4</v>
      </c>
      <c r="B177">
        <v>6</v>
      </c>
      <c r="C177">
        <v>31.032679999999999</v>
      </c>
      <c r="D177">
        <v>1</v>
      </c>
    </row>
    <row r="178" spans="1:4" ht="33.75" customHeight="1" x14ac:dyDescent="0.25">
      <c r="A178">
        <v>0.4</v>
      </c>
      <c r="B178">
        <v>6</v>
      </c>
      <c r="C178">
        <v>25.256060000000002</v>
      </c>
      <c r="D178">
        <v>1</v>
      </c>
    </row>
    <row r="179" spans="1:4" x14ac:dyDescent="0.25">
      <c r="A179">
        <v>0.4</v>
      </c>
      <c r="B179">
        <v>6</v>
      </c>
      <c r="C179">
        <v>37.230139999999999</v>
      </c>
      <c r="D179">
        <v>1</v>
      </c>
    </row>
    <row r="180" spans="1:4" x14ac:dyDescent="0.25">
      <c r="A180">
        <v>0.4</v>
      </c>
      <c r="B180">
        <v>6</v>
      </c>
      <c r="C180">
        <v>49.244289999999999</v>
      </c>
      <c r="D180">
        <v>1</v>
      </c>
    </row>
    <row r="181" spans="1:4" x14ac:dyDescent="0.25">
      <c r="A181">
        <v>0.4</v>
      </c>
      <c r="B181">
        <v>6</v>
      </c>
      <c r="C181">
        <v>39.480930000000001</v>
      </c>
      <c r="D181">
        <v>1</v>
      </c>
    </row>
    <row r="182" spans="1:4" x14ac:dyDescent="0.25">
      <c r="A182">
        <v>0.5</v>
      </c>
      <c r="B182">
        <v>6</v>
      </c>
      <c r="C182">
        <v>36.919110000000003</v>
      </c>
      <c r="D182">
        <v>1</v>
      </c>
    </row>
    <row r="183" spans="1:4" x14ac:dyDescent="0.25">
      <c r="A183">
        <v>0.5</v>
      </c>
      <c r="B183">
        <v>6</v>
      </c>
      <c r="C183">
        <v>39.041730000000001</v>
      </c>
      <c r="D183">
        <v>1</v>
      </c>
    </row>
    <row r="184" spans="1:4" x14ac:dyDescent="0.25">
      <c r="A184">
        <v>0.5</v>
      </c>
      <c r="B184">
        <v>6</v>
      </c>
      <c r="C184">
        <v>30.892199999999999</v>
      </c>
      <c r="D184">
        <v>1</v>
      </c>
    </row>
    <row r="185" spans="1:4" x14ac:dyDescent="0.25">
      <c r="A185">
        <v>0.5</v>
      </c>
      <c r="B185">
        <v>6</v>
      </c>
      <c r="C185">
        <v>15.918369999999999</v>
      </c>
      <c r="D185">
        <v>1</v>
      </c>
    </row>
    <row r="186" spans="1:4" x14ac:dyDescent="0.25">
      <c r="A186">
        <v>0.5</v>
      </c>
      <c r="B186">
        <v>6</v>
      </c>
      <c r="C186">
        <v>25.3352</v>
      </c>
      <c r="D186">
        <v>1</v>
      </c>
    </row>
    <row r="187" spans="1:4" x14ac:dyDescent="0.25">
      <c r="A187">
        <v>0.5</v>
      </c>
      <c r="B187">
        <v>6</v>
      </c>
      <c r="C187">
        <v>27.425879999999999</v>
      </c>
      <c r="D187">
        <v>1</v>
      </c>
    </row>
    <row r="188" spans="1:4" x14ac:dyDescent="0.25">
      <c r="A188">
        <v>0.5</v>
      </c>
      <c r="B188">
        <v>6</v>
      </c>
      <c r="C188">
        <v>38.458930000000002</v>
      </c>
      <c r="D188">
        <v>1</v>
      </c>
    </row>
    <row r="189" spans="1:4" x14ac:dyDescent="0.25">
      <c r="A189">
        <v>0.5</v>
      </c>
      <c r="B189">
        <v>6</v>
      </c>
      <c r="C189">
        <v>41.704749999999997</v>
      </c>
      <c r="D189">
        <v>1</v>
      </c>
    </row>
    <row r="190" spans="1:4" x14ac:dyDescent="0.25">
      <c r="A190">
        <v>0.5</v>
      </c>
      <c r="B190">
        <v>6</v>
      </c>
      <c r="C190">
        <v>31.032679999999999</v>
      </c>
      <c r="D190">
        <v>1</v>
      </c>
    </row>
    <row r="191" spans="1:4" x14ac:dyDescent="0.25">
      <c r="A191">
        <v>0.5</v>
      </c>
      <c r="B191">
        <v>6</v>
      </c>
      <c r="C191">
        <v>30.143840000000001</v>
      </c>
      <c r="D191">
        <v>1</v>
      </c>
    </row>
    <row r="192" spans="1:4" x14ac:dyDescent="0.25">
      <c r="A192">
        <v>0.6</v>
      </c>
      <c r="B192">
        <v>6</v>
      </c>
      <c r="C192">
        <v>37.650700000000001</v>
      </c>
      <c r="D192">
        <v>1</v>
      </c>
    </row>
    <row r="193" spans="1:12" x14ac:dyDescent="0.25">
      <c r="A193">
        <v>0.6</v>
      </c>
      <c r="B193">
        <v>6</v>
      </c>
      <c r="C193">
        <v>40.324570000000001</v>
      </c>
      <c r="D193">
        <v>1</v>
      </c>
    </row>
    <row r="194" spans="1:12" x14ac:dyDescent="0.25">
      <c r="A194">
        <v>0.6</v>
      </c>
      <c r="B194">
        <v>6</v>
      </c>
      <c r="C194">
        <v>30.416499999999999</v>
      </c>
      <c r="D194">
        <v>1</v>
      </c>
    </row>
    <row r="195" spans="1:12" x14ac:dyDescent="0.25">
      <c r="A195">
        <v>0.6</v>
      </c>
      <c r="B195">
        <v>6</v>
      </c>
      <c r="C195">
        <v>15.586729999999999</v>
      </c>
      <c r="D195">
        <v>1</v>
      </c>
    </row>
    <row r="196" spans="1:12" x14ac:dyDescent="0.25">
      <c r="A196">
        <v>0.6</v>
      </c>
      <c r="B196">
        <v>6</v>
      </c>
      <c r="C196">
        <v>25.502790000000001</v>
      </c>
      <c r="D196">
        <v>1</v>
      </c>
    </row>
    <row r="197" spans="1:12" x14ac:dyDescent="0.25">
      <c r="A197">
        <v>0.6</v>
      </c>
      <c r="B197">
        <v>6</v>
      </c>
      <c r="C197">
        <v>31.032679999999999</v>
      </c>
      <c r="D197">
        <v>1</v>
      </c>
    </row>
    <row r="198" spans="1:12" x14ac:dyDescent="0.25">
      <c r="A198">
        <v>0.6</v>
      </c>
      <c r="B198">
        <v>6</v>
      </c>
      <c r="C198">
        <v>30.114560000000001</v>
      </c>
      <c r="D198">
        <v>1</v>
      </c>
    </row>
    <row r="199" spans="1:12" x14ac:dyDescent="0.25">
      <c r="A199">
        <v>0.6</v>
      </c>
      <c r="B199">
        <v>6</v>
      </c>
      <c r="C199">
        <v>40.665309999999998</v>
      </c>
      <c r="D199">
        <v>1</v>
      </c>
    </row>
    <row r="200" spans="1:12" x14ac:dyDescent="0.25">
      <c r="A200">
        <v>0.6</v>
      </c>
      <c r="B200">
        <v>6</v>
      </c>
      <c r="C200">
        <v>38.400700000000001</v>
      </c>
      <c r="D200">
        <v>1</v>
      </c>
    </row>
    <row r="201" spans="1:12" x14ac:dyDescent="0.25">
      <c r="A201">
        <v>0.6</v>
      </c>
      <c r="B201">
        <v>6</v>
      </c>
      <c r="C201">
        <v>30.325199999999999</v>
      </c>
      <c r="D201">
        <v>1</v>
      </c>
    </row>
    <row r="202" spans="1:12" x14ac:dyDescent="0.25">
      <c r="A202">
        <v>0.2</v>
      </c>
      <c r="B202">
        <v>7</v>
      </c>
      <c r="C202">
        <v>40.747039999999998</v>
      </c>
      <c r="D202">
        <v>1</v>
      </c>
    </row>
    <row r="203" spans="1:12" x14ac:dyDescent="0.25">
      <c r="A203">
        <v>0.2</v>
      </c>
      <c r="B203">
        <v>7</v>
      </c>
      <c r="C203">
        <v>43.405459999999998</v>
      </c>
      <c r="D203">
        <v>1</v>
      </c>
    </row>
    <row r="204" spans="1:12" x14ac:dyDescent="0.25">
      <c r="A204">
        <v>0.2</v>
      </c>
      <c r="B204">
        <v>7</v>
      </c>
      <c r="C204">
        <v>31.032679999999999</v>
      </c>
      <c r="D204">
        <v>1</v>
      </c>
    </row>
    <row r="205" spans="1:12" x14ac:dyDescent="0.25">
      <c r="A205">
        <v>0.2</v>
      </c>
      <c r="B205">
        <v>7</v>
      </c>
      <c r="C205">
        <v>13.855869999999999</v>
      </c>
      <c r="D205">
        <v>1</v>
      </c>
    </row>
    <row r="206" spans="1:12" x14ac:dyDescent="0.25">
      <c r="A206">
        <v>0.2</v>
      </c>
      <c r="B206">
        <v>7</v>
      </c>
      <c r="C206">
        <v>38.109430000000003</v>
      </c>
      <c r="D206">
        <v>1</v>
      </c>
      <c r="I206">
        <v>0.2</v>
      </c>
      <c r="J206">
        <v>7</v>
      </c>
      <c r="K206">
        <v>31.032679999999999</v>
      </c>
      <c r="L206">
        <v>1</v>
      </c>
    </row>
    <row r="207" spans="1:12" x14ac:dyDescent="0.25">
      <c r="A207">
        <v>0.2</v>
      </c>
      <c r="B207">
        <v>7</v>
      </c>
      <c r="C207">
        <v>25.929919999999999</v>
      </c>
      <c r="D207">
        <v>1</v>
      </c>
      <c r="I207">
        <v>0.6</v>
      </c>
      <c r="J207">
        <v>7</v>
      </c>
      <c r="K207">
        <v>13.855869999999999</v>
      </c>
      <c r="L207">
        <v>1</v>
      </c>
    </row>
    <row r="208" spans="1:12" x14ac:dyDescent="0.25">
      <c r="A208">
        <v>0.2</v>
      </c>
      <c r="B208">
        <v>7</v>
      </c>
      <c r="C208">
        <v>38.974879999999999</v>
      </c>
      <c r="D208">
        <v>1</v>
      </c>
    </row>
    <row r="209" spans="1:12" x14ac:dyDescent="0.25">
      <c r="A209">
        <v>0.2</v>
      </c>
      <c r="B209">
        <v>7</v>
      </c>
      <c r="C209">
        <v>25.124300000000002</v>
      </c>
      <c r="D209">
        <v>1</v>
      </c>
    </row>
    <row r="210" spans="1:12" x14ac:dyDescent="0.25">
      <c r="A210">
        <v>0.2</v>
      </c>
      <c r="B210">
        <v>7</v>
      </c>
      <c r="C210">
        <v>39.771529999999998</v>
      </c>
      <c r="D210">
        <v>1</v>
      </c>
      <c r="I210">
        <v>0.5</v>
      </c>
      <c r="J210">
        <v>7</v>
      </c>
      <c r="K210">
        <v>13.855869999999999</v>
      </c>
      <c r="L210">
        <v>1</v>
      </c>
    </row>
    <row r="211" spans="1:12" x14ac:dyDescent="0.25">
      <c r="A211">
        <v>0.2</v>
      </c>
      <c r="B211">
        <v>7</v>
      </c>
      <c r="C211">
        <v>33.88993</v>
      </c>
      <c r="D211">
        <v>1</v>
      </c>
      <c r="I211">
        <v>0.6</v>
      </c>
      <c r="J211">
        <v>7</v>
      </c>
      <c r="K211">
        <v>25.124300000000002</v>
      </c>
      <c r="L211">
        <v>1</v>
      </c>
    </row>
    <row r="212" spans="1:12" x14ac:dyDescent="0.25">
      <c r="A212">
        <v>0.3</v>
      </c>
      <c r="B212">
        <v>7</v>
      </c>
      <c r="C212">
        <v>41.581659999999999</v>
      </c>
      <c r="D212">
        <v>1</v>
      </c>
    </row>
    <row r="213" spans="1:12" x14ac:dyDescent="0.25">
      <c r="A213">
        <v>0.3</v>
      </c>
      <c r="B213">
        <v>7</v>
      </c>
      <c r="C213">
        <v>42.431739999999998</v>
      </c>
      <c r="D213">
        <v>1</v>
      </c>
    </row>
    <row r="214" spans="1:12" x14ac:dyDescent="0.25">
      <c r="A214">
        <v>0.3</v>
      </c>
      <c r="B214">
        <v>7</v>
      </c>
      <c r="C214">
        <v>31.032679999999999</v>
      </c>
      <c r="D214">
        <v>1</v>
      </c>
    </row>
    <row r="215" spans="1:12" x14ac:dyDescent="0.25">
      <c r="A215">
        <v>0.3</v>
      </c>
      <c r="B215">
        <v>7</v>
      </c>
      <c r="C215">
        <v>13.855869999999999</v>
      </c>
      <c r="D215">
        <v>1</v>
      </c>
    </row>
    <row r="216" spans="1:12" x14ac:dyDescent="0.25">
      <c r="A216">
        <v>0.3</v>
      </c>
      <c r="B216">
        <v>7</v>
      </c>
      <c r="C216">
        <v>25.124300000000002</v>
      </c>
      <c r="D216">
        <v>1</v>
      </c>
    </row>
    <row r="217" spans="1:12" x14ac:dyDescent="0.25">
      <c r="A217">
        <v>0.3</v>
      </c>
      <c r="B217">
        <v>7</v>
      </c>
      <c r="C217">
        <v>38.158430000000003</v>
      </c>
      <c r="D217">
        <v>1</v>
      </c>
    </row>
    <row r="218" spans="1:12" x14ac:dyDescent="0.25">
      <c r="A218">
        <v>0.3</v>
      </c>
      <c r="B218">
        <v>7</v>
      </c>
      <c r="C218">
        <v>25</v>
      </c>
      <c r="D218">
        <v>1</v>
      </c>
    </row>
    <row r="219" spans="1:12" x14ac:dyDescent="0.25">
      <c r="A219">
        <v>0.3</v>
      </c>
      <c r="B219">
        <v>7</v>
      </c>
      <c r="C219">
        <v>39.891379999999998</v>
      </c>
      <c r="D219">
        <v>1</v>
      </c>
    </row>
    <row r="220" spans="1:12" x14ac:dyDescent="0.25">
      <c r="A220">
        <v>0.3</v>
      </c>
      <c r="B220">
        <v>7</v>
      </c>
      <c r="C220">
        <v>37.750439999999998</v>
      </c>
      <c r="D220">
        <v>1</v>
      </c>
    </row>
    <row r="221" spans="1:12" x14ac:dyDescent="0.25">
      <c r="A221">
        <v>0.3</v>
      </c>
      <c r="B221">
        <v>7</v>
      </c>
      <c r="C221">
        <v>34.058790000000002</v>
      </c>
      <c r="D221">
        <v>1</v>
      </c>
    </row>
    <row r="222" spans="1:12" x14ac:dyDescent="0.25">
      <c r="A222">
        <v>0.4</v>
      </c>
      <c r="B222">
        <v>7</v>
      </c>
      <c r="C222">
        <v>37.37764</v>
      </c>
      <c r="D222">
        <v>1</v>
      </c>
    </row>
    <row r="223" spans="1:12" x14ac:dyDescent="0.25">
      <c r="A223">
        <v>0.4</v>
      </c>
      <c r="B223">
        <v>7</v>
      </c>
      <c r="C223">
        <v>42.060789999999997</v>
      </c>
      <c r="D223">
        <v>1</v>
      </c>
    </row>
    <row r="224" spans="1:12" x14ac:dyDescent="0.25">
      <c r="A224">
        <v>0.4</v>
      </c>
      <c r="B224">
        <v>7</v>
      </c>
      <c r="C224">
        <v>25.124300000000002</v>
      </c>
      <c r="D224">
        <v>1</v>
      </c>
    </row>
    <row r="225" spans="1:4" x14ac:dyDescent="0.25">
      <c r="A225">
        <v>0.4</v>
      </c>
      <c r="B225">
        <v>7</v>
      </c>
      <c r="C225">
        <v>31.032679999999999</v>
      </c>
      <c r="D225">
        <v>1</v>
      </c>
    </row>
    <row r="226" spans="1:4" x14ac:dyDescent="0.25">
      <c r="A226">
        <v>0.4</v>
      </c>
      <c r="B226">
        <v>7</v>
      </c>
      <c r="C226">
        <v>32.911389999999997</v>
      </c>
      <c r="D226">
        <v>1</v>
      </c>
    </row>
    <row r="227" spans="1:4" x14ac:dyDescent="0.25">
      <c r="A227">
        <v>0.4</v>
      </c>
      <c r="B227">
        <v>7</v>
      </c>
      <c r="C227">
        <v>23.74663</v>
      </c>
      <c r="D227">
        <v>1</v>
      </c>
    </row>
    <row r="228" spans="1:4" x14ac:dyDescent="0.25">
      <c r="A228">
        <v>0.4</v>
      </c>
      <c r="B228">
        <v>7</v>
      </c>
      <c r="C228">
        <v>13.855869999999999</v>
      </c>
      <c r="D228">
        <v>1</v>
      </c>
    </row>
    <row r="229" spans="1:4" x14ac:dyDescent="0.25">
      <c r="A229">
        <v>0.4</v>
      </c>
      <c r="B229">
        <v>7</v>
      </c>
      <c r="C229">
        <v>33.761029999999998</v>
      </c>
      <c r="D229">
        <v>1</v>
      </c>
    </row>
    <row r="230" spans="1:4" x14ac:dyDescent="0.25">
      <c r="A230">
        <v>0.4</v>
      </c>
      <c r="B230">
        <v>7</v>
      </c>
      <c r="C230">
        <v>40.685409999999997</v>
      </c>
      <c r="D230">
        <v>1</v>
      </c>
    </row>
    <row r="231" spans="1:4" x14ac:dyDescent="0.25">
      <c r="A231">
        <v>0.4</v>
      </c>
      <c r="B231">
        <v>7</v>
      </c>
      <c r="C231">
        <v>35.766100000000002</v>
      </c>
      <c r="D231">
        <v>1</v>
      </c>
    </row>
    <row r="232" spans="1:4" x14ac:dyDescent="0.25">
      <c r="A232">
        <v>0.5</v>
      </c>
      <c r="B232">
        <v>7</v>
      </c>
      <c r="C232">
        <v>35.950539999999997</v>
      </c>
      <c r="D232">
        <v>1</v>
      </c>
    </row>
    <row r="233" spans="1:4" x14ac:dyDescent="0.25">
      <c r="A233">
        <v>0.5</v>
      </c>
      <c r="B233">
        <v>7</v>
      </c>
      <c r="C233">
        <v>39.366309999999999</v>
      </c>
      <c r="D233">
        <v>1</v>
      </c>
    </row>
    <row r="234" spans="1:4" x14ac:dyDescent="0.25">
      <c r="A234">
        <v>0.5</v>
      </c>
      <c r="B234">
        <v>7</v>
      </c>
      <c r="C234">
        <v>31.032679999999999</v>
      </c>
      <c r="D234">
        <v>1</v>
      </c>
    </row>
    <row r="235" spans="1:4" x14ac:dyDescent="0.25">
      <c r="A235">
        <v>0.5</v>
      </c>
      <c r="B235">
        <v>7</v>
      </c>
      <c r="C235">
        <v>29.620249999999999</v>
      </c>
      <c r="D235">
        <v>1</v>
      </c>
    </row>
    <row r="236" spans="1:4" x14ac:dyDescent="0.25">
      <c r="A236">
        <v>0.5</v>
      </c>
      <c r="B236">
        <v>7</v>
      </c>
      <c r="C236">
        <v>25.124300000000002</v>
      </c>
      <c r="D236">
        <v>1</v>
      </c>
    </row>
    <row r="237" spans="1:4" x14ac:dyDescent="0.25">
      <c r="A237">
        <v>0.5</v>
      </c>
      <c r="B237">
        <v>7</v>
      </c>
      <c r="C237">
        <v>27.36523</v>
      </c>
      <c r="D237">
        <v>1</v>
      </c>
    </row>
    <row r="238" spans="1:4" x14ac:dyDescent="0.25">
      <c r="A238">
        <v>0.5</v>
      </c>
      <c r="B238">
        <v>7</v>
      </c>
      <c r="C238">
        <v>13.855869999999999</v>
      </c>
      <c r="D238">
        <v>1</v>
      </c>
    </row>
    <row r="239" spans="1:4" x14ac:dyDescent="0.25">
      <c r="A239">
        <v>0.5</v>
      </c>
      <c r="B239">
        <v>7</v>
      </c>
      <c r="C239">
        <v>36.123559999999998</v>
      </c>
      <c r="D239">
        <v>1</v>
      </c>
    </row>
    <row r="240" spans="1:4" x14ac:dyDescent="0.25">
      <c r="A240">
        <v>0.5</v>
      </c>
      <c r="B240">
        <v>7</v>
      </c>
      <c r="C240">
        <v>37.486820000000002</v>
      </c>
      <c r="D240">
        <v>1</v>
      </c>
    </row>
    <row r="241" spans="1:4" x14ac:dyDescent="0.25">
      <c r="A241">
        <v>0.5</v>
      </c>
      <c r="B241">
        <v>7</v>
      </c>
      <c r="C241">
        <v>29.918700000000001</v>
      </c>
      <c r="D241">
        <v>1</v>
      </c>
    </row>
    <row r="242" spans="1:4" x14ac:dyDescent="0.25">
      <c r="A242">
        <v>0.6</v>
      </c>
      <c r="B242">
        <v>7</v>
      </c>
      <c r="C242">
        <v>37.372489999999999</v>
      </c>
      <c r="D242">
        <v>1</v>
      </c>
    </row>
    <row r="243" spans="1:4" x14ac:dyDescent="0.25">
      <c r="A243">
        <v>0.6</v>
      </c>
      <c r="B243">
        <v>7</v>
      </c>
      <c r="C243">
        <v>41.009790000000002</v>
      </c>
      <c r="D243">
        <v>1</v>
      </c>
    </row>
    <row r="244" spans="1:4" x14ac:dyDescent="0.25">
      <c r="A244">
        <v>0.6</v>
      </c>
      <c r="B244">
        <v>7</v>
      </c>
      <c r="C244">
        <v>27.80931</v>
      </c>
      <c r="D244">
        <v>1</v>
      </c>
    </row>
    <row r="245" spans="1:4" x14ac:dyDescent="0.25">
      <c r="A245">
        <v>0.6</v>
      </c>
      <c r="B245">
        <v>7</v>
      </c>
      <c r="C245">
        <v>28.75337</v>
      </c>
      <c r="D245">
        <v>1</v>
      </c>
    </row>
    <row r="246" spans="1:4" x14ac:dyDescent="0.25">
      <c r="A246">
        <v>0.6</v>
      </c>
      <c r="B246">
        <v>7</v>
      </c>
      <c r="C246">
        <v>42.172440000000002</v>
      </c>
      <c r="D246">
        <v>1</v>
      </c>
    </row>
    <row r="247" spans="1:4" x14ac:dyDescent="0.25">
      <c r="A247">
        <v>0.6</v>
      </c>
      <c r="B247">
        <v>7</v>
      </c>
      <c r="C247">
        <v>35.588749999999997</v>
      </c>
      <c r="D247">
        <v>1</v>
      </c>
    </row>
    <row r="248" spans="1:4" x14ac:dyDescent="0.25">
      <c r="A248">
        <v>0.6</v>
      </c>
      <c r="B248">
        <v>7</v>
      </c>
      <c r="C248">
        <v>30.031269999999999</v>
      </c>
      <c r="D248">
        <v>1</v>
      </c>
    </row>
    <row r="249" spans="1:4" x14ac:dyDescent="0.25">
      <c r="A249">
        <v>0.6</v>
      </c>
      <c r="B249">
        <v>7</v>
      </c>
      <c r="C249">
        <v>31.032679999999999</v>
      </c>
      <c r="D249">
        <v>1</v>
      </c>
    </row>
    <row r="250" spans="1:4" x14ac:dyDescent="0.25">
      <c r="A250">
        <v>0.6</v>
      </c>
      <c r="B250">
        <v>7</v>
      </c>
      <c r="C250">
        <v>13.855869999999999</v>
      </c>
      <c r="D250">
        <v>1</v>
      </c>
    </row>
    <row r="251" spans="1:4" x14ac:dyDescent="0.25">
      <c r="A251">
        <v>0.6</v>
      </c>
      <c r="B251">
        <v>7</v>
      </c>
      <c r="C251">
        <v>25.124300000000002</v>
      </c>
      <c r="D251">
        <v>1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N64" sqref="N64"/>
    </sheetView>
  </sheetViews>
  <sheetFormatPr defaultRowHeight="15" x14ac:dyDescent="0.25"/>
  <cols>
    <col min="1" max="1" width="20" customWidth="1"/>
    <col min="2" max="3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41.103690000000007</v>
      </c>
    </row>
    <row r="5" spans="1:2" x14ac:dyDescent="0.25">
      <c r="A5">
        <v>4</v>
      </c>
      <c r="B5" s="2">
        <v>44.646748000000002</v>
      </c>
    </row>
    <row r="6" spans="1:2" x14ac:dyDescent="0.25">
      <c r="A6">
        <v>5</v>
      </c>
      <c r="B6" s="2">
        <v>42.098418000000002</v>
      </c>
    </row>
    <row r="7" spans="1:2" x14ac:dyDescent="0.25">
      <c r="A7">
        <v>6</v>
      </c>
      <c r="B7" s="2">
        <v>40.108962000000005</v>
      </c>
    </row>
    <row r="8" spans="1:2" x14ac:dyDescent="0.25">
      <c r="A8">
        <v>7</v>
      </c>
      <c r="B8" s="2">
        <v>37.680140000000002</v>
      </c>
    </row>
  </sheetData>
  <pageMargins left="0.7" right="0.7" top="0.75" bottom="0.75" header="0.3" footer="0.3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V2:W13"/>
  <sheetViews>
    <sheetView topLeftCell="B1" workbookViewId="0">
      <selection activeCell="AB11" sqref="AB11"/>
    </sheetView>
  </sheetViews>
  <sheetFormatPr defaultRowHeight="15" x14ac:dyDescent="0.25"/>
  <sheetData>
    <row r="2" spans="22:23" x14ac:dyDescent="0.25">
      <c r="V2">
        <v>0.2</v>
      </c>
      <c r="W2">
        <f>('Random Overall'!$N$1 + Best_Fit_Overall!$M$3 + 'Most Irregular Overall'!$M$1 + Largest_Overall!$M$2 + 'Closest To Half Overall'!$K$1 + MDC_Overall!$M$2 + MCC_Overall!$M$2)/7</f>
        <v>30.964754768571424</v>
      </c>
    </row>
    <row r="3" spans="22:23" x14ac:dyDescent="0.25">
      <c r="V3">
        <v>0.3</v>
      </c>
      <c r="W3">
        <f>('Random Overall'!$N$2 + Best_Fit_Overall!$M$4 + 'Most Irregular Overall'!$M$2 + Largest_Overall!$M$3 + 'Closest To Half Overall'!$K$2 + MDC_Overall!$M$3 + MCC_Overall!$M$3)/7</f>
        <v>30.835314654285714</v>
      </c>
    </row>
    <row r="4" spans="22:23" x14ac:dyDescent="0.25">
      <c r="V4">
        <v>0.4</v>
      </c>
      <c r="W4">
        <f>('Random Overall'!$N$3 + Best_Fit_Overall!$M$5 + 'Most Irregular Overall'!$M$3 + Largest_Overall!$M$4 + 'Closest To Half Overall'!$K$3 + MDC_Overall!$M$4 + MCC_Overall!$M$4)/7</f>
        <v>30.032755654285715</v>
      </c>
    </row>
    <row r="5" spans="22:23" x14ac:dyDescent="0.25">
      <c r="V5">
        <v>0.5</v>
      </c>
      <c r="W5">
        <f>('Random Overall'!$N$4 + Best_Fit_Overall!$M$6 + 'Most Irregular Overall'!$M$4 + Largest_Overall!$M$5 + 'Closest To Half Overall'!$K$4 + MDC_Overall!$M$5 + MCC_Overall!$M$5)/7</f>
        <v>30.516072282857145</v>
      </c>
    </row>
    <row r="6" spans="22:23" x14ac:dyDescent="0.25">
      <c r="V6">
        <v>0.6</v>
      </c>
      <c r="W6">
        <f>('Random Overall'!$N$5 + Best_Fit_Overall!$M$7 + 'Most Irregular Overall'!$M$5 + Largest_Overall!$M$6 + 'Closest To Half Overall'!$K$5 + MDC_Overall!$M$6 + MCC_Overall!$M$6)/7</f>
        <v>28.603118368571426</v>
      </c>
    </row>
    <row r="9" spans="22:23" x14ac:dyDescent="0.25">
      <c r="V9">
        <v>3</v>
      </c>
      <c r="W9">
        <f>('Random Overall'!$J$1 + Best_Fit_Overall!$I$3 + 'Most Irregular Overall'!$J$1 + Largest_Overall!$I$2 + 'Closest To Half Overall'!$H$1 + MDC_Overall!$I$2 + MCC_Overall!$I$2)/7</f>
        <v>29.930408600000003</v>
      </c>
    </row>
    <row r="10" spans="22:23" x14ac:dyDescent="0.25">
      <c r="V10">
        <v>4</v>
      </c>
      <c r="W10">
        <f>('Random Overall'!$J$2 + Best_Fit_Overall!$I$4 + 'Most Irregular Overall'!$J$2 + Largest_Overall!$I$3 + 'Closest To Half Overall'!$H$2 + MDC_Overall!$I$3 + MCC_Overall!$I$3)/7</f>
        <v>29.146272399999997</v>
      </c>
    </row>
    <row r="11" spans="22:23" x14ac:dyDescent="0.25">
      <c r="V11">
        <v>5</v>
      </c>
      <c r="W11">
        <f>('Random Overall'!$J$3 + Best_Fit_Overall!$I$5 + 'Most Irregular Overall'!$J$3 + Largest_Overall!$I$4 + 'Closest To Half Overall'!$H$3 + MDC_Overall!$I$4 + MCC_Overall!$I$4)/7</f>
        <v>31.28982491428572</v>
      </c>
    </row>
    <row r="12" spans="22:23" x14ac:dyDescent="0.25">
      <c r="V12">
        <v>6</v>
      </c>
      <c r="W12">
        <f>('Random Overall'!$J$4 + Best_Fit_Overall!$I$6 + 'Most Irregular Overall'!$J$4 + Largest_Overall!$I$5 + 'Closest To Half Overall'!$H$4 + MDC_Overall!$I$5 + MCC_Overall!$I$5)/7</f>
        <v>30.666177228571431</v>
      </c>
    </row>
    <row r="13" spans="22:23" x14ac:dyDescent="0.25">
      <c r="V13">
        <v>7</v>
      </c>
      <c r="W13">
        <f>('Random Overall'!$J$5 + Best_Fit_Overall!$I$7 + 'Most Irregular Overall'!$J$5 + Largest_Overall!$I$6 + 'Closest To Half Overall'!$H$5 + MDC_Overall!$I$6 + MCC_Overall!$I$6)/7</f>
        <v>29.706910167456265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2" width="16.5703125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43.803164000000002</v>
      </c>
    </row>
    <row r="5" spans="1:2" x14ac:dyDescent="0.25">
      <c r="A5">
        <v>0.3</v>
      </c>
      <c r="B5" s="2">
        <v>44.688928000000004</v>
      </c>
    </row>
    <row r="6" spans="1:2" x14ac:dyDescent="0.25">
      <c r="A6">
        <v>0.4</v>
      </c>
      <c r="B6" s="2">
        <v>41.574689999999997</v>
      </c>
    </row>
    <row r="7" spans="1:2" x14ac:dyDescent="0.25">
      <c r="A7">
        <v>0.5</v>
      </c>
      <c r="B7" s="2">
        <v>40.393671999999995</v>
      </c>
    </row>
    <row r="8" spans="1:2" x14ac:dyDescent="0.25">
      <c r="A8">
        <v>0.6</v>
      </c>
      <c r="B8" s="2">
        <v>35.177503999999999</v>
      </c>
    </row>
  </sheetData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1" max="1" width="8.28515625" customWidth="1"/>
    <col min="2" max="2" width="20.42578125" customWidth="1"/>
    <col min="3" max="3" width="29.140625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36.783830000000002</v>
      </c>
    </row>
    <row r="3" spans="1:5" x14ac:dyDescent="0.25">
      <c r="A3">
        <v>0.2</v>
      </c>
      <c r="B3">
        <v>4</v>
      </c>
      <c r="C3">
        <v>50.38664</v>
      </c>
    </row>
    <row r="4" spans="1:5" x14ac:dyDescent="0.25">
      <c r="A4">
        <v>0.2</v>
      </c>
      <c r="B4">
        <v>5</v>
      </c>
      <c r="C4">
        <v>46.50264</v>
      </c>
    </row>
    <row r="5" spans="1:5" x14ac:dyDescent="0.25">
      <c r="A5">
        <v>0.2</v>
      </c>
      <c r="B5">
        <v>6</v>
      </c>
      <c r="C5">
        <v>45.395429999999998</v>
      </c>
    </row>
    <row r="6" spans="1:5" x14ac:dyDescent="0.25">
      <c r="A6">
        <v>0.2</v>
      </c>
      <c r="B6">
        <v>7</v>
      </c>
      <c r="C6">
        <v>39.947279999999999</v>
      </c>
    </row>
    <row r="7" spans="1:5" x14ac:dyDescent="0.25">
      <c r="A7">
        <v>0.3</v>
      </c>
      <c r="B7">
        <v>3</v>
      </c>
      <c r="C7">
        <v>44.5167</v>
      </c>
      <c r="E7" t="s">
        <v>47</v>
      </c>
    </row>
    <row r="8" spans="1:5" x14ac:dyDescent="0.25">
      <c r="A8">
        <v>0.3</v>
      </c>
      <c r="B8">
        <v>4</v>
      </c>
      <c r="C8">
        <v>47.293500000000002</v>
      </c>
      <c r="E8" t="s">
        <v>48</v>
      </c>
    </row>
    <row r="9" spans="1:5" x14ac:dyDescent="0.25">
      <c r="A9">
        <v>0.3</v>
      </c>
      <c r="B9">
        <v>5</v>
      </c>
      <c r="C9">
        <v>44.463970000000003</v>
      </c>
      <c r="E9" t="s">
        <v>49</v>
      </c>
    </row>
    <row r="10" spans="1:5" x14ac:dyDescent="0.25">
      <c r="A10">
        <v>0.3</v>
      </c>
      <c r="B10">
        <v>6</v>
      </c>
      <c r="C10">
        <v>46.854129999999998</v>
      </c>
      <c r="E10" t="s">
        <v>51</v>
      </c>
    </row>
    <row r="11" spans="1:5" x14ac:dyDescent="0.25">
      <c r="A11">
        <v>0.3</v>
      </c>
      <c r="B11">
        <v>7</v>
      </c>
      <c r="C11">
        <v>40.316339999999997</v>
      </c>
    </row>
    <row r="12" spans="1:5" x14ac:dyDescent="0.25">
      <c r="A12">
        <v>0.4</v>
      </c>
      <c r="B12">
        <v>3</v>
      </c>
      <c r="C12">
        <v>41.915640000000003</v>
      </c>
    </row>
    <row r="13" spans="1:5" x14ac:dyDescent="0.25">
      <c r="A13">
        <v>0.4</v>
      </c>
      <c r="B13">
        <v>4</v>
      </c>
      <c r="C13">
        <v>43.233739999999997</v>
      </c>
    </row>
    <row r="14" spans="1:5" x14ac:dyDescent="0.25">
      <c r="A14">
        <v>0.4</v>
      </c>
      <c r="B14">
        <v>5</v>
      </c>
      <c r="C14">
        <v>47.205620000000003</v>
      </c>
    </row>
    <row r="15" spans="1:5" x14ac:dyDescent="0.25">
      <c r="A15">
        <v>0.4</v>
      </c>
      <c r="B15">
        <v>6</v>
      </c>
      <c r="C15">
        <v>38.629170000000002</v>
      </c>
    </row>
    <row r="16" spans="1:5" x14ac:dyDescent="0.25">
      <c r="A16">
        <v>0.4</v>
      </c>
      <c r="B16">
        <v>7</v>
      </c>
      <c r="C16">
        <v>36.889279999999999</v>
      </c>
    </row>
    <row r="17" spans="1:5" x14ac:dyDescent="0.25">
      <c r="A17">
        <v>0.5</v>
      </c>
      <c r="B17">
        <v>3</v>
      </c>
      <c r="C17">
        <v>46.55536</v>
      </c>
      <c r="E17" t="s">
        <v>44</v>
      </c>
    </row>
    <row r="18" spans="1:5" x14ac:dyDescent="0.25">
      <c r="A18">
        <v>0.5</v>
      </c>
      <c r="B18">
        <v>4</v>
      </c>
      <c r="C18">
        <v>43.479790000000001</v>
      </c>
      <c r="E18">
        <v>50.38664</v>
      </c>
    </row>
    <row r="19" spans="1:5" x14ac:dyDescent="0.25">
      <c r="A19">
        <v>0.5</v>
      </c>
      <c r="B19">
        <v>5</v>
      </c>
      <c r="C19">
        <v>39.630929999999999</v>
      </c>
    </row>
    <row r="20" spans="1:5" x14ac:dyDescent="0.25">
      <c r="A20">
        <v>0.5</v>
      </c>
      <c r="B20">
        <v>6</v>
      </c>
      <c r="C20">
        <v>37.346220000000002</v>
      </c>
    </row>
    <row r="21" spans="1:5" x14ac:dyDescent="0.25">
      <c r="A21">
        <v>0.5</v>
      </c>
      <c r="B21">
        <v>7</v>
      </c>
      <c r="C21">
        <v>34.956060000000001</v>
      </c>
    </row>
    <row r="22" spans="1:5" x14ac:dyDescent="0.25">
      <c r="A22">
        <v>0.6</v>
      </c>
      <c r="B22">
        <v>3</v>
      </c>
      <c r="C22">
        <v>35.746920000000003</v>
      </c>
    </row>
    <row r="23" spans="1:5" x14ac:dyDescent="0.25">
      <c r="A23">
        <v>0.6</v>
      </c>
      <c r="B23">
        <v>4</v>
      </c>
      <c r="C23">
        <v>38.840069999999997</v>
      </c>
    </row>
    <row r="24" spans="1:5" x14ac:dyDescent="0.25">
      <c r="A24">
        <v>0.6</v>
      </c>
      <c r="B24">
        <v>5</v>
      </c>
      <c r="C24">
        <v>32.688929999999999</v>
      </c>
    </row>
    <row r="25" spans="1:5" x14ac:dyDescent="0.25">
      <c r="A25">
        <v>0.6</v>
      </c>
      <c r="B25">
        <v>6</v>
      </c>
      <c r="C25">
        <v>32.319859999999998</v>
      </c>
    </row>
    <row r="26" spans="1:5" x14ac:dyDescent="0.25">
      <c r="A26">
        <v>0.6</v>
      </c>
      <c r="B26">
        <v>7</v>
      </c>
      <c r="C26">
        <v>36.291739999999997</v>
      </c>
    </row>
    <row r="27" spans="1:5" x14ac:dyDescent="0.25">
      <c r="B27" t="s">
        <v>7</v>
      </c>
      <c r="C27">
        <f>AVERAGE(C2:C26)</f>
        <v>41.127591599999995</v>
      </c>
    </row>
    <row r="28" spans="1:5" x14ac:dyDescent="0.25">
      <c r="B28" t="s">
        <v>43</v>
      </c>
      <c r="C28">
        <v>47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8" sqref="E28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41.391914</v>
      </c>
    </row>
    <row r="5" spans="1:2" x14ac:dyDescent="0.25">
      <c r="A5">
        <v>4</v>
      </c>
      <c r="B5" s="2">
        <v>46.442881999999997</v>
      </c>
    </row>
    <row r="6" spans="1:2" x14ac:dyDescent="0.25">
      <c r="A6">
        <v>5</v>
      </c>
      <c r="B6" s="2">
        <v>43.599294</v>
      </c>
    </row>
    <row r="7" spans="1:2" x14ac:dyDescent="0.25">
      <c r="A7">
        <v>6</v>
      </c>
      <c r="B7" s="2">
        <v>40.228469999999994</v>
      </c>
    </row>
    <row r="8" spans="1:2" x14ac:dyDescent="0.25">
      <c r="A8">
        <v>7</v>
      </c>
      <c r="B8" s="2">
        <v>36.435851999999997</v>
      </c>
    </row>
  </sheetData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G10" sqref="G10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43.339190000000002</v>
      </c>
    </row>
    <row r="5" spans="1:2" x14ac:dyDescent="0.25">
      <c r="A5">
        <v>0.3</v>
      </c>
      <c r="B5" s="2">
        <v>44.400702000000003</v>
      </c>
    </row>
    <row r="6" spans="1:2" x14ac:dyDescent="0.25">
      <c r="A6">
        <v>0.4</v>
      </c>
      <c r="B6" s="2">
        <v>44.5413</v>
      </c>
    </row>
    <row r="7" spans="1:2" x14ac:dyDescent="0.25">
      <c r="A7">
        <v>0.5</v>
      </c>
      <c r="B7" s="2">
        <v>40.632687999999995</v>
      </c>
    </row>
    <row r="8" spans="1:2" x14ac:dyDescent="0.25">
      <c r="A8">
        <v>0.6</v>
      </c>
      <c r="B8" s="2">
        <v>35.184532000000004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>
      <selection activeCell="C41" sqref="C41"/>
    </sheetView>
  </sheetViews>
  <sheetFormatPr defaultRowHeight="15" x14ac:dyDescent="0.25"/>
  <cols>
    <col min="1" max="1" width="8.28515625" customWidth="1"/>
    <col min="2" max="2" width="20.42578125" customWidth="1"/>
    <col min="3" max="3" width="29.140625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32.801749999999998</v>
      </c>
    </row>
    <row r="3" spans="1:5" x14ac:dyDescent="0.25">
      <c r="A3">
        <v>0.2</v>
      </c>
      <c r="B3">
        <v>4</v>
      </c>
      <c r="C3">
        <v>33.40213</v>
      </c>
    </row>
    <row r="4" spans="1:5" x14ac:dyDescent="0.25">
      <c r="A4">
        <v>0.2</v>
      </c>
      <c r="B4">
        <v>5</v>
      </c>
      <c r="C4">
        <v>35.784869999999998</v>
      </c>
    </row>
    <row r="5" spans="1:5" x14ac:dyDescent="0.25">
      <c r="A5">
        <v>0.2</v>
      </c>
      <c r="B5">
        <v>6</v>
      </c>
      <c r="C5">
        <v>33.652279999999998</v>
      </c>
    </row>
    <row r="6" spans="1:5" x14ac:dyDescent="0.25">
      <c r="A6">
        <v>0.2</v>
      </c>
      <c r="B6">
        <v>7</v>
      </c>
      <c r="C6">
        <v>31.000630000000001</v>
      </c>
    </row>
    <row r="7" spans="1:5" x14ac:dyDescent="0.25">
      <c r="A7">
        <v>0.3</v>
      </c>
      <c r="B7">
        <v>3</v>
      </c>
      <c r="C7">
        <v>30.356470000000002</v>
      </c>
      <c r="E7" t="s">
        <v>2</v>
      </c>
    </row>
    <row r="8" spans="1:5" x14ac:dyDescent="0.25">
      <c r="A8">
        <v>0.3</v>
      </c>
      <c r="B8">
        <v>4</v>
      </c>
      <c r="C8">
        <v>32.62039</v>
      </c>
      <c r="E8" t="s">
        <v>3</v>
      </c>
    </row>
    <row r="9" spans="1:5" x14ac:dyDescent="0.25">
      <c r="A9">
        <v>0.3</v>
      </c>
      <c r="B9">
        <v>5</v>
      </c>
      <c r="C9">
        <v>38.186369999999997</v>
      </c>
    </row>
    <row r="10" spans="1:5" x14ac:dyDescent="0.25">
      <c r="A10">
        <v>0.3</v>
      </c>
      <c r="B10">
        <v>6</v>
      </c>
      <c r="C10">
        <v>33.614759999999997</v>
      </c>
      <c r="E10" t="s">
        <v>4</v>
      </c>
    </row>
    <row r="11" spans="1:5" x14ac:dyDescent="0.25">
      <c r="A11">
        <v>0.3</v>
      </c>
      <c r="B11">
        <v>7</v>
      </c>
      <c r="C11">
        <v>34.634149999999998</v>
      </c>
    </row>
    <row r="12" spans="1:5" x14ac:dyDescent="0.25">
      <c r="A12">
        <v>0.4</v>
      </c>
      <c r="B12">
        <v>3</v>
      </c>
      <c r="C12">
        <v>32.0075</v>
      </c>
      <c r="E12" t="s">
        <v>5</v>
      </c>
    </row>
    <row r="13" spans="1:5" x14ac:dyDescent="0.25">
      <c r="A13">
        <v>0.4</v>
      </c>
      <c r="B13">
        <v>4</v>
      </c>
      <c r="C13">
        <v>28.580359999999999</v>
      </c>
      <c r="E13" t="s">
        <v>6</v>
      </c>
    </row>
    <row r="14" spans="1:5" x14ac:dyDescent="0.25">
      <c r="A14">
        <v>0.4</v>
      </c>
      <c r="B14">
        <v>5</v>
      </c>
      <c r="C14">
        <v>34.52158</v>
      </c>
    </row>
    <row r="15" spans="1:5" x14ac:dyDescent="0.25">
      <c r="A15">
        <v>0.4</v>
      </c>
      <c r="B15">
        <v>6</v>
      </c>
      <c r="C15">
        <v>31.300809999999998</v>
      </c>
    </row>
    <row r="16" spans="1:5" x14ac:dyDescent="0.25">
      <c r="A16">
        <v>0.4</v>
      </c>
      <c r="B16">
        <v>7</v>
      </c>
      <c r="C16">
        <v>31.707319999999999</v>
      </c>
    </row>
    <row r="17" spans="1:5" x14ac:dyDescent="0.25">
      <c r="A17">
        <v>0.5</v>
      </c>
      <c r="B17">
        <v>3</v>
      </c>
      <c r="C17">
        <v>32.238900000000001</v>
      </c>
      <c r="E17" t="s">
        <v>39</v>
      </c>
    </row>
    <row r="18" spans="1:5" x14ac:dyDescent="0.25">
      <c r="A18">
        <v>0.5</v>
      </c>
      <c r="B18">
        <v>4</v>
      </c>
      <c r="C18">
        <v>25.440899999999999</v>
      </c>
      <c r="E18">
        <v>38.186369999999997</v>
      </c>
    </row>
    <row r="19" spans="1:5" x14ac:dyDescent="0.25">
      <c r="A19">
        <v>0.5</v>
      </c>
      <c r="B19">
        <v>5</v>
      </c>
      <c r="C19">
        <v>37.66104</v>
      </c>
    </row>
    <row r="20" spans="1:5" x14ac:dyDescent="0.25">
      <c r="A20">
        <v>0.5</v>
      </c>
      <c r="B20">
        <v>6</v>
      </c>
      <c r="C20">
        <v>33.733580000000003</v>
      </c>
    </row>
    <row r="21" spans="1:5" x14ac:dyDescent="0.25">
      <c r="A21">
        <v>0.5</v>
      </c>
      <c r="B21">
        <v>7</v>
      </c>
      <c r="C21">
        <v>31.538460000000001</v>
      </c>
    </row>
    <row r="22" spans="1:5" x14ac:dyDescent="0.25">
      <c r="A22">
        <v>0.6</v>
      </c>
      <c r="B22">
        <v>3</v>
      </c>
      <c r="C22">
        <v>30.68168</v>
      </c>
    </row>
    <row r="23" spans="1:5" x14ac:dyDescent="0.25">
      <c r="A23">
        <v>0.6</v>
      </c>
      <c r="B23">
        <v>4</v>
      </c>
      <c r="C23">
        <v>26.622890000000002</v>
      </c>
    </row>
    <row r="24" spans="1:5" x14ac:dyDescent="0.25">
      <c r="A24">
        <v>0.6</v>
      </c>
      <c r="B24">
        <v>5</v>
      </c>
      <c r="C24">
        <v>31.457159999999998</v>
      </c>
    </row>
    <row r="25" spans="1:5" x14ac:dyDescent="0.25">
      <c r="A25">
        <v>0.6</v>
      </c>
      <c r="B25">
        <v>6</v>
      </c>
      <c r="C25">
        <v>30.187619999999999</v>
      </c>
    </row>
    <row r="26" spans="1:5" x14ac:dyDescent="0.25">
      <c r="A26">
        <v>0.6</v>
      </c>
      <c r="B26">
        <v>7</v>
      </c>
      <c r="C26">
        <v>28.642900000000001</v>
      </c>
    </row>
    <row r="27" spans="1:5" x14ac:dyDescent="0.25">
      <c r="B27" t="s">
        <v>7</v>
      </c>
      <c r="C27">
        <f>AVERAGE(C2:C26)</f>
        <v>32.095059999999997</v>
      </c>
    </row>
    <row r="28" spans="1:5" x14ac:dyDescent="0.25">
      <c r="B28" t="s">
        <v>11</v>
      </c>
      <c r="C28">
        <f>AVERAGE(C2,C4:C7,C9:C12,C14:C17,C19:C22,C24:C26)</f>
        <v>32.785491500000006</v>
      </c>
    </row>
    <row r="29" spans="1:5" x14ac:dyDescent="0.25">
      <c r="B29" t="s">
        <v>10</v>
      </c>
      <c r="C29">
        <f>C28-C27</f>
        <v>0.69043150000000963</v>
      </c>
    </row>
    <row r="30" spans="1:5" x14ac:dyDescent="0.25">
      <c r="B30" t="s">
        <v>9</v>
      </c>
      <c r="C30">
        <f>AVERAGE(C2,C4,C5,C7,C9,C10,C12,C14,C15,C17,C19,C20,C22,C24,C25)</f>
        <v>33.212424666666671</v>
      </c>
    </row>
    <row r="31" spans="1:5" x14ac:dyDescent="0.25">
      <c r="B31" t="s">
        <v>10</v>
      </c>
      <c r="C31">
        <f>C30-C27</f>
        <v>1.1173646666666741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1" max="1" width="7.85546875" customWidth="1"/>
    <col min="2" max="2" width="20.5703125" customWidth="1"/>
    <col min="3" max="3" width="28.5703125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37.64499</v>
      </c>
    </row>
    <row r="3" spans="1:5" x14ac:dyDescent="0.25">
      <c r="A3">
        <v>0.2</v>
      </c>
      <c r="B3">
        <v>4</v>
      </c>
      <c r="C3">
        <v>50.632689999999997</v>
      </c>
    </row>
    <row r="4" spans="1:5" x14ac:dyDescent="0.25">
      <c r="A4">
        <v>0.2</v>
      </c>
      <c r="B4">
        <v>5</v>
      </c>
      <c r="C4">
        <v>46.906849999999999</v>
      </c>
    </row>
    <row r="5" spans="1:5" x14ac:dyDescent="0.25">
      <c r="A5">
        <v>0.2</v>
      </c>
      <c r="B5">
        <v>6</v>
      </c>
      <c r="C5">
        <v>44.499119999999998</v>
      </c>
    </row>
    <row r="6" spans="1:5" x14ac:dyDescent="0.25">
      <c r="A6">
        <v>0.2</v>
      </c>
      <c r="B6">
        <v>7</v>
      </c>
      <c r="C6">
        <v>37.012300000000003</v>
      </c>
    </row>
    <row r="7" spans="1:5" x14ac:dyDescent="0.25">
      <c r="A7">
        <v>0.3</v>
      </c>
      <c r="B7">
        <v>3</v>
      </c>
      <c r="C7">
        <v>43.971879999999999</v>
      </c>
      <c r="E7" t="s">
        <v>53</v>
      </c>
    </row>
    <row r="8" spans="1:5" x14ac:dyDescent="0.25">
      <c r="A8">
        <v>0.3</v>
      </c>
      <c r="B8">
        <v>4</v>
      </c>
      <c r="C8">
        <v>53.409489999999998</v>
      </c>
      <c r="E8" t="s">
        <v>52</v>
      </c>
    </row>
    <row r="9" spans="1:5" x14ac:dyDescent="0.25">
      <c r="A9">
        <v>0.3</v>
      </c>
      <c r="B9">
        <v>5</v>
      </c>
      <c r="C9">
        <v>45.254829999999998</v>
      </c>
      <c r="E9" t="s">
        <v>49</v>
      </c>
    </row>
    <row r="10" spans="1:5" x14ac:dyDescent="0.25">
      <c r="A10">
        <v>0.3</v>
      </c>
      <c r="B10">
        <v>6</v>
      </c>
      <c r="C10">
        <v>42.284709999999997</v>
      </c>
      <c r="E10" t="s">
        <v>51</v>
      </c>
    </row>
    <row r="11" spans="1:5" x14ac:dyDescent="0.25">
      <c r="A11">
        <v>0.3</v>
      </c>
      <c r="B11">
        <v>7</v>
      </c>
      <c r="C11">
        <v>37.082599999999999</v>
      </c>
    </row>
    <row r="12" spans="1:5" x14ac:dyDescent="0.25">
      <c r="A12">
        <v>0.4</v>
      </c>
      <c r="B12">
        <v>3</v>
      </c>
      <c r="C12">
        <v>46.678379999999997</v>
      </c>
    </row>
    <row r="13" spans="1:5" x14ac:dyDescent="0.25">
      <c r="A13">
        <v>0.4</v>
      </c>
      <c r="B13">
        <v>4</v>
      </c>
      <c r="C13">
        <v>46.16872</v>
      </c>
    </row>
    <row r="14" spans="1:5" x14ac:dyDescent="0.25">
      <c r="A14">
        <v>0.4</v>
      </c>
      <c r="B14">
        <v>5</v>
      </c>
      <c r="C14">
        <v>47.539540000000002</v>
      </c>
    </row>
    <row r="15" spans="1:5" x14ac:dyDescent="0.25">
      <c r="A15">
        <v>0.4</v>
      </c>
      <c r="B15">
        <v>6</v>
      </c>
      <c r="C15">
        <v>41.019329999999997</v>
      </c>
    </row>
    <row r="16" spans="1:5" x14ac:dyDescent="0.25">
      <c r="A16">
        <v>0.4</v>
      </c>
      <c r="B16">
        <v>7</v>
      </c>
      <c r="C16">
        <v>41.300530000000002</v>
      </c>
    </row>
    <row r="17" spans="1:5" x14ac:dyDescent="0.25">
      <c r="A17">
        <v>0.5</v>
      </c>
      <c r="B17">
        <v>3</v>
      </c>
      <c r="C17">
        <v>43.725830000000002</v>
      </c>
      <c r="E17" t="s">
        <v>45</v>
      </c>
    </row>
    <row r="18" spans="1:5" x14ac:dyDescent="0.25">
      <c r="A18">
        <v>0.5</v>
      </c>
      <c r="B18">
        <v>4</v>
      </c>
      <c r="C18">
        <v>44.463970000000003</v>
      </c>
      <c r="E18">
        <v>53.409489999999998</v>
      </c>
    </row>
    <row r="19" spans="1:5" x14ac:dyDescent="0.25">
      <c r="A19">
        <v>0.5</v>
      </c>
      <c r="B19">
        <v>5</v>
      </c>
      <c r="C19">
        <v>42.847099999999998</v>
      </c>
    </row>
    <row r="20" spans="1:5" x14ac:dyDescent="0.25">
      <c r="A20">
        <v>0.5</v>
      </c>
      <c r="B20">
        <v>6</v>
      </c>
      <c r="C20">
        <v>37.978909999999999</v>
      </c>
    </row>
    <row r="21" spans="1:5" x14ac:dyDescent="0.25">
      <c r="A21">
        <v>0.5</v>
      </c>
      <c r="B21">
        <v>7</v>
      </c>
      <c r="C21">
        <v>34.147629999999999</v>
      </c>
    </row>
    <row r="22" spans="1:5" x14ac:dyDescent="0.25">
      <c r="A22">
        <v>0.6</v>
      </c>
      <c r="B22">
        <v>3</v>
      </c>
      <c r="C22">
        <v>34.938490000000002</v>
      </c>
    </row>
    <row r="23" spans="1:5" x14ac:dyDescent="0.25">
      <c r="A23">
        <v>0.6</v>
      </c>
      <c r="B23">
        <v>4</v>
      </c>
      <c r="C23">
        <v>37.539540000000002</v>
      </c>
    </row>
    <row r="24" spans="1:5" x14ac:dyDescent="0.25">
      <c r="A24">
        <v>0.6</v>
      </c>
      <c r="B24">
        <v>5</v>
      </c>
      <c r="C24">
        <v>35.448149999999998</v>
      </c>
    </row>
    <row r="25" spans="1:5" x14ac:dyDescent="0.25">
      <c r="A25">
        <v>0.6</v>
      </c>
      <c r="B25">
        <v>6</v>
      </c>
      <c r="C25">
        <v>35.360280000000003</v>
      </c>
    </row>
    <row r="26" spans="1:5" x14ac:dyDescent="0.25">
      <c r="A26">
        <v>0.6</v>
      </c>
      <c r="B26">
        <v>7</v>
      </c>
      <c r="C26">
        <v>32.636200000000002</v>
      </c>
    </row>
    <row r="27" spans="1:5" x14ac:dyDescent="0.25">
      <c r="B27" t="s">
        <v>7</v>
      </c>
      <c r="C27">
        <f>AVERAGE(C2:C26)</f>
        <v>41.619682400000002</v>
      </c>
    </row>
    <row r="28" spans="1:5" x14ac:dyDescent="0.25">
      <c r="B28" t="s">
        <v>43</v>
      </c>
      <c r="C28">
        <v>47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18" sqref="B18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41.557115999999994</v>
      </c>
    </row>
    <row r="5" spans="1:2" x14ac:dyDescent="0.25">
      <c r="A5">
        <v>4</v>
      </c>
      <c r="B5" s="2">
        <v>44.207381999999996</v>
      </c>
    </row>
    <row r="6" spans="1:2" x14ac:dyDescent="0.25">
      <c r="A6">
        <v>5</v>
      </c>
      <c r="B6" s="2">
        <v>43.173988000000001</v>
      </c>
    </row>
    <row r="7" spans="1:2" x14ac:dyDescent="0.25">
      <c r="A7">
        <v>6</v>
      </c>
      <c r="B7" s="2">
        <v>41.261865999999998</v>
      </c>
    </row>
    <row r="8" spans="1:2" x14ac:dyDescent="0.25">
      <c r="A8">
        <v>7</v>
      </c>
      <c r="B8" s="2">
        <v>39.050966000000003</v>
      </c>
    </row>
  </sheetData>
  <pageMargins left="0.7" right="0.7" top="0.75" bottom="0.75" header="0.3" footer="0.3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I36" sqref="I36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44.070299999999996</v>
      </c>
    </row>
    <row r="5" spans="1:2" x14ac:dyDescent="0.25">
      <c r="A5">
        <v>0.3</v>
      </c>
      <c r="B5" s="2">
        <v>44.309314000000001</v>
      </c>
    </row>
    <row r="6" spans="1:2" x14ac:dyDescent="0.25">
      <c r="A6">
        <v>0.4</v>
      </c>
      <c r="B6" s="2">
        <v>43.862918000000001</v>
      </c>
    </row>
    <row r="7" spans="1:2" x14ac:dyDescent="0.25">
      <c r="A7">
        <v>0.5</v>
      </c>
      <c r="B7" s="2">
        <v>40.755710000000001</v>
      </c>
    </row>
    <row r="8" spans="1:2" x14ac:dyDescent="0.25">
      <c r="A8">
        <v>0.6</v>
      </c>
      <c r="B8" s="2">
        <v>36.253076</v>
      </c>
    </row>
  </sheetData>
  <pageMargins left="0.7" right="0.7" top="0.75" bottom="0.75" header="0.3" footer="0.3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1" max="1" width="7.5703125" customWidth="1"/>
    <col min="2" max="2" width="20.5703125" customWidth="1"/>
    <col min="3" max="3" width="28.42578125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36.590510000000002</v>
      </c>
    </row>
    <row r="3" spans="1:5" x14ac:dyDescent="0.25">
      <c r="A3">
        <v>0.2</v>
      </c>
      <c r="B3">
        <v>4</v>
      </c>
      <c r="C3">
        <v>49.578209999999999</v>
      </c>
    </row>
    <row r="4" spans="1:5" x14ac:dyDescent="0.25">
      <c r="A4">
        <v>0.2</v>
      </c>
      <c r="B4">
        <v>5</v>
      </c>
      <c r="C4">
        <v>45.360280000000003</v>
      </c>
    </row>
    <row r="5" spans="1:5" x14ac:dyDescent="0.25">
      <c r="A5">
        <v>0.2</v>
      </c>
      <c r="B5">
        <v>6</v>
      </c>
      <c r="C5">
        <v>46.766260000000003</v>
      </c>
    </row>
    <row r="6" spans="1:5" x14ac:dyDescent="0.25">
      <c r="A6">
        <v>0.2</v>
      </c>
      <c r="B6">
        <v>7</v>
      </c>
      <c r="C6">
        <v>42.056240000000003</v>
      </c>
    </row>
    <row r="7" spans="1:5" x14ac:dyDescent="0.25">
      <c r="A7">
        <v>0.3</v>
      </c>
      <c r="B7">
        <v>3</v>
      </c>
      <c r="C7">
        <v>45.4833</v>
      </c>
      <c r="E7" t="s">
        <v>54</v>
      </c>
    </row>
    <row r="8" spans="1:5" x14ac:dyDescent="0.25">
      <c r="A8">
        <v>0.3</v>
      </c>
      <c r="B8">
        <v>4</v>
      </c>
      <c r="C8">
        <v>44.71002</v>
      </c>
      <c r="E8" t="s">
        <v>55</v>
      </c>
    </row>
    <row r="9" spans="1:5" x14ac:dyDescent="0.25">
      <c r="A9">
        <v>0.3</v>
      </c>
      <c r="B9">
        <v>5</v>
      </c>
      <c r="C9">
        <v>47.012300000000003</v>
      </c>
      <c r="E9" t="s">
        <v>56</v>
      </c>
    </row>
    <row r="10" spans="1:5" x14ac:dyDescent="0.25">
      <c r="A10">
        <v>0.3</v>
      </c>
      <c r="B10">
        <v>6</v>
      </c>
      <c r="C10">
        <v>43.778559999999999</v>
      </c>
      <c r="E10" t="s">
        <v>60</v>
      </c>
    </row>
    <row r="11" spans="1:5" x14ac:dyDescent="0.25">
      <c r="A11">
        <v>0.3</v>
      </c>
      <c r="B11">
        <v>7</v>
      </c>
      <c r="C11">
        <v>40.562390000000001</v>
      </c>
      <c r="E11" t="s">
        <v>57</v>
      </c>
    </row>
    <row r="12" spans="1:5" x14ac:dyDescent="0.25">
      <c r="A12">
        <v>0.4</v>
      </c>
      <c r="B12">
        <v>3</v>
      </c>
      <c r="C12">
        <v>43.971879999999999</v>
      </c>
    </row>
    <row r="13" spans="1:5" x14ac:dyDescent="0.25">
      <c r="A13">
        <v>0.4</v>
      </c>
      <c r="B13">
        <v>4</v>
      </c>
      <c r="C13">
        <v>44.674869999999999</v>
      </c>
    </row>
    <row r="14" spans="1:5" x14ac:dyDescent="0.25">
      <c r="A14">
        <v>0.4</v>
      </c>
      <c r="B14">
        <v>5</v>
      </c>
      <c r="C14">
        <v>49.191560000000003</v>
      </c>
    </row>
    <row r="15" spans="1:5" x14ac:dyDescent="0.25">
      <c r="A15">
        <v>0.4</v>
      </c>
      <c r="B15">
        <v>6</v>
      </c>
      <c r="C15">
        <v>41.07206</v>
      </c>
    </row>
    <row r="16" spans="1:5" x14ac:dyDescent="0.25">
      <c r="A16">
        <v>0.4</v>
      </c>
      <c r="B16">
        <v>7</v>
      </c>
      <c r="C16">
        <v>40.404220000000002</v>
      </c>
    </row>
    <row r="17" spans="1:5" x14ac:dyDescent="0.25">
      <c r="A17">
        <v>0.5</v>
      </c>
      <c r="B17">
        <v>3</v>
      </c>
      <c r="C17">
        <v>43.760980000000004</v>
      </c>
      <c r="E17" t="s">
        <v>44</v>
      </c>
    </row>
    <row r="18" spans="1:5" x14ac:dyDescent="0.25">
      <c r="A18">
        <v>0.5</v>
      </c>
      <c r="B18">
        <v>4</v>
      </c>
      <c r="C18">
        <v>40.492089999999997</v>
      </c>
      <c r="E18">
        <v>49.578209999999999</v>
      </c>
    </row>
    <row r="19" spans="1:5" x14ac:dyDescent="0.25">
      <c r="A19">
        <v>0.5</v>
      </c>
      <c r="B19">
        <v>5</v>
      </c>
      <c r="C19">
        <v>41.739890000000003</v>
      </c>
    </row>
    <row r="20" spans="1:5" x14ac:dyDescent="0.25">
      <c r="A20">
        <v>0.5</v>
      </c>
      <c r="B20">
        <v>6</v>
      </c>
      <c r="C20">
        <v>39.841830000000002</v>
      </c>
    </row>
    <row r="21" spans="1:5" x14ac:dyDescent="0.25">
      <c r="A21">
        <v>0.5</v>
      </c>
      <c r="B21">
        <v>7</v>
      </c>
      <c r="C21">
        <v>37.943759999999997</v>
      </c>
    </row>
    <row r="22" spans="1:5" x14ac:dyDescent="0.25">
      <c r="A22">
        <v>0.6</v>
      </c>
      <c r="B22">
        <v>3</v>
      </c>
      <c r="C22">
        <v>37.978909999999999</v>
      </c>
    </row>
    <row r="23" spans="1:5" x14ac:dyDescent="0.25">
      <c r="A23">
        <v>0.6</v>
      </c>
      <c r="B23">
        <v>4</v>
      </c>
      <c r="C23">
        <v>41.581719999999997</v>
      </c>
    </row>
    <row r="24" spans="1:5" x14ac:dyDescent="0.25">
      <c r="A24">
        <v>0.6</v>
      </c>
      <c r="B24">
        <v>5</v>
      </c>
      <c r="C24">
        <v>32.565910000000002</v>
      </c>
    </row>
    <row r="25" spans="1:5" x14ac:dyDescent="0.25">
      <c r="A25">
        <v>0.6</v>
      </c>
      <c r="B25">
        <v>6</v>
      </c>
      <c r="C25">
        <v>34.850619999999999</v>
      </c>
    </row>
    <row r="26" spans="1:5" x14ac:dyDescent="0.25">
      <c r="A26">
        <v>0.6</v>
      </c>
      <c r="B26">
        <v>7</v>
      </c>
      <c r="C26">
        <v>34.288220000000003</v>
      </c>
    </row>
    <row r="27" spans="1:5" x14ac:dyDescent="0.25">
      <c r="B27" t="s">
        <v>7</v>
      </c>
      <c r="C27">
        <f>AVERAGE(C2:C26)</f>
        <v>41.850263599999991</v>
      </c>
    </row>
    <row r="28" spans="1:5" x14ac:dyDescent="0.25">
      <c r="B28" t="s">
        <v>43</v>
      </c>
      <c r="C28">
        <v>47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21" sqref="B21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41.008788000000003</v>
      </c>
    </row>
    <row r="5" spans="1:2" x14ac:dyDescent="0.25">
      <c r="A5">
        <v>4</v>
      </c>
      <c r="B5" s="2">
        <v>44.115991999999991</v>
      </c>
    </row>
    <row r="6" spans="1:2" x14ac:dyDescent="0.25">
      <c r="A6">
        <v>5</v>
      </c>
      <c r="B6" s="2">
        <v>43.536028000000002</v>
      </c>
    </row>
    <row r="7" spans="1:2" x14ac:dyDescent="0.25">
      <c r="A7">
        <v>6</v>
      </c>
      <c r="B7" s="2">
        <v>41.043934</v>
      </c>
    </row>
    <row r="8" spans="1:2" x14ac:dyDescent="0.25">
      <c r="A8">
        <v>7</v>
      </c>
      <c r="B8" s="2">
        <v>35.423549999999999</v>
      </c>
    </row>
  </sheetData>
  <pageMargins left="0.7" right="0.7" top="0.75" bottom="0.75" header="0.3" footer="0.3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25" sqref="C25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42.256590000000003</v>
      </c>
    </row>
    <row r="5" spans="1:2" x14ac:dyDescent="0.25">
      <c r="A5">
        <v>0.3</v>
      </c>
      <c r="B5" s="2">
        <v>44.435853999999992</v>
      </c>
    </row>
    <row r="6" spans="1:2" x14ac:dyDescent="0.25">
      <c r="A6">
        <v>0.4</v>
      </c>
      <c r="B6" s="2">
        <v>43.349733999999998</v>
      </c>
    </row>
    <row r="7" spans="1:2" x14ac:dyDescent="0.25">
      <c r="A7">
        <v>0.5</v>
      </c>
      <c r="B7" s="2">
        <v>38.984181999999997</v>
      </c>
    </row>
    <row r="8" spans="1:2" x14ac:dyDescent="0.25">
      <c r="A8">
        <v>0.6</v>
      </c>
      <c r="B8" s="2">
        <v>36.101931999999998</v>
      </c>
    </row>
  </sheetData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1" max="1" width="7.85546875" customWidth="1"/>
    <col min="2" max="2" width="20.85546875" customWidth="1"/>
    <col min="3" max="3" width="29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32.442880000000002</v>
      </c>
    </row>
    <row r="3" spans="1:5" x14ac:dyDescent="0.25">
      <c r="A3">
        <v>0.2</v>
      </c>
      <c r="B3">
        <v>4</v>
      </c>
      <c r="C3">
        <v>47.047449999999998</v>
      </c>
    </row>
    <row r="4" spans="1:5" x14ac:dyDescent="0.25">
      <c r="A4">
        <v>0.2</v>
      </c>
      <c r="B4">
        <v>5</v>
      </c>
      <c r="C4">
        <v>50.210900000000002</v>
      </c>
    </row>
    <row r="5" spans="1:5" x14ac:dyDescent="0.25">
      <c r="A5">
        <v>0.2</v>
      </c>
      <c r="B5">
        <v>6</v>
      </c>
      <c r="C5">
        <v>44.463970000000003</v>
      </c>
    </row>
    <row r="6" spans="1:5" x14ac:dyDescent="0.25">
      <c r="A6">
        <v>0.2</v>
      </c>
      <c r="B6">
        <v>7</v>
      </c>
      <c r="C6">
        <v>37.117750000000001</v>
      </c>
    </row>
    <row r="7" spans="1:5" x14ac:dyDescent="0.25">
      <c r="A7">
        <v>0.3</v>
      </c>
      <c r="B7">
        <v>3</v>
      </c>
      <c r="C7">
        <v>44.569420000000001</v>
      </c>
      <c r="E7" t="s">
        <v>47</v>
      </c>
    </row>
    <row r="8" spans="1:5" x14ac:dyDescent="0.25">
      <c r="A8">
        <v>0.3</v>
      </c>
      <c r="B8">
        <v>4</v>
      </c>
      <c r="C8">
        <v>48.822499999999998</v>
      </c>
      <c r="E8" t="s">
        <v>52</v>
      </c>
    </row>
    <row r="9" spans="1:5" x14ac:dyDescent="0.25">
      <c r="A9">
        <v>0.3</v>
      </c>
      <c r="B9">
        <v>5</v>
      </c>
      <c r="C9">
        <v>47.398949999999999</v>
      </c>
      <c r="E9" t="s">
        <v>58</v>
      </c>
    </row>
    <row r="10" spans="1:5" x14ac:dyDescent="0.25">
      <c r="A10">
        <v>0.3</v>
      </c>
      <c r="B10">
        <v>6</v>
      </c>
      <c r="C10">
        <v>45.184530000000002</v>
      </c>
      <c r="E10" t="s">
        <v>51</v>
      </c>
    </row>
    <row r="11" spans="1:5" x14ac:dyDescent="0.25">
      <c r="A11">
        <v>0.3</v>
      </c>
      <c r="B11">
        <v>7</v>
      </c>
      <c r="C11">
        <v>36.203870000000002</v>
      </c>
    </row>
    <row r="12" spans="1:5" x14ac:dyDescent="0.25">
      <c r="A12">
        <v>0.4</v>
      </c>
      <c r="B12">
        <v>3</v>
      </c>
      <c r="C12">
        <v>45.905099999999997</v>
      </c>
    </row>
    <row r="13" spans="1:5" x14ac:dyDescent="0.25">
      <c r="A13">
        <v>0.4</v>
      </c>
      <c r="B13">
        <v>4</v>
      </c>
      <c r="C13">
        <v>43.760980000000004</v>
      </c>
    </row>
    <row r="14" spans="1:5" x14ac:dyDescent="0.25">
      <c r="A14">
        <v>0.4</v>
      </c>
      <c r="B14">
        <v>5</v>
      </c>
      <c r="C14">
        <v>45.325130000000001</v>
      </c>
    </row>
    <row r="15" spans="1:5" x14ac:dyDescent="0.25">
      <c r="A15">
        <v>0.4</v>
      </c>
      <c r="B15">
        <v>6</v>
      </c>
      <c r="C15">
        <v>43.462209999999999</v>
      </c>
    </row>
    <row r="16" spans="1:5" x14ac:dyDescent="0.25">
      <c r="A16">
        <v>0.4</v>
      </c>
      <c r="B16">
        <v>7</v>
      </c>
      <c r="C16">
        <v>38.295250000000003</v>
      </c>
    </row>
    <row r="17" spans="1:5" x14ac:dyDescent="0.25">
      <c r="A17">
        <v>0.5</v>
      </c>
      <c r="B17">
        <v>3</v>
      </c>
      <c r="C17">
        <v>45.41301</v>
      </c>
      <c r="E17" t="s">
        <v>46</v>
      </c>
    </row>
    <row r="18" spans="1:5" x14ac:dyDescent="0.25">
      <c r="A18">
        <v>0.5</v>
      </c>
      <c r="B18">
        <v>4</v>
      </c>
      <c r="C18">
        <v>41.985939999999999</v>
      </c>
      <c r="E18">
        <v>50.210900000000002</v>
      </c>
    </row>
    <row r="19" spans="1:5" x14ac:dyDescent="0.25">
      <c r="A19">
        <v>0.5</v>
      </c>
      <c r="B19">
        <v>5</v>
      </c>
      <c r="C19">
        <v>38.664319999999996</v>
      </c>
    </row>
    <row r="20" spans="1:5" x14ac:dyDescent="0.25">
      <c r="A20">
        <v>0.5</v>
      </c>
      <c r="B20">
        <v>6</v>
      </c>
      <c r="C20">
        <v>36.151139999999998</v>
      </c>
    </row>
    <row r="21" spans="1:5" x14ac:dyDescent="0.25">
      <c r="A21">
        <v>0.5</v>
      </c>
      <c r="B21">
        <v>7</v>
      </c>
      <c r="C21">
        <v>32.706499999999998</v>
      </c>
    </row>
    <row r="22" spans="1:5" x14ac:dyDescent="0.25">
      <c r="A22">
        <v>0.6</v>
      </c>
      <c r="B22">
        <v>3</v>
      </c>
      <c r="C22">
        <v>36.713529999999999</v>
      </c>
    </row>
    <row r="23" spans="1:5" x14ac:dyDescent="0.25">
      <c r="A23">
        <v>0.6</v>
      </c>
      <c r="B23">
        <v>4</v>
      </c>
      <c r="C23">
        <v>38.963090000000001</v>
      </c>
    </row>
    <row r="24" spans="1:5" x14ac:dyDescent="0.25">
      <c r="A24">
        <v>0.6</v>
      </c>
      <c r="B24">
        <v>5</v>
      </c>
      <c r="C24">
        <v>36.080840000000002</v>
      </c>
    </row>
    <row r="25" spans="1:5" x14ac:dyDescent="0.25">
      <c r="A25">
        <v>0.6</v>
      </c>
      <c r="B25">
        <v>6</v>
      </c>
      <c r="C25">
        <v>35.957819999999998</v>
      </c>
    </row>
    <row r="26" spans="1:5" x14ac:dyDescent="0.25">
      <c r="A26">
        <v>0.6</v>
      </c>
      <c r="B26">
        <v>7</v>
      </c>
      <c r="C26">
        <v>32.794379999999997</v>
      </c>
    </row>
    <row r="27" spans="1:5" x14ac:dyDescent="0.25">
      <c r="B27" t="s">
        <v>7</v>
      </c>
      <c r="C27">
        <f>AVERAGE(C2:C26)</f>
        <v>41.025658400000005</v>
      </c>
    </row>
    <row r="28" spans="1:5" x14ac:dyDescent="0.25">
      <c r="B28" t="s">
        <v>43</v>
      </c>
      <c r="C28">
        <v>47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L36" sqref="L36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40.217926000000006</v>
      </c>
    </row>
    <row r="5" spans="1:2" x14ac:dyDescent="0.25">
      <c r="A5">
        <v>4</v>
      </c>
      <c r="B5" s="2">
        <v>43.768013999999994</v>
      </c>
    </row>
    <row r="6" spans="1:2" x14ac:dyDescent="0.25">
      <c r="A6">
        <v>5</v>
      </c>
      <c r="B6" s="2">
        <v>42.776801999999996</v>
      </c>
    </row>
    <row r="7" spans="1:2" x14ac:dyDescent="0.25">
      <c r="A7">
        <v>6</v>
      </c>
      <c r="B7" s="2">
        <v>40.583479999999994</v>
      </c>
    </row>
    <row r="8" spans="1:2" x14ac:dyDescent="0.25">
      <c r="A8">
        <v>7</v>
      </c>
      <c r="B8" s="2">
        <v>36.056235999999998</v>
      </c>
    </row>
  </sheetData>
  <pageMargins left="0.7" right="0.7" top="0.75" bottom="0.75" header="0.3" footer="0.3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N24" sqref="N24"/>
    </sheetView>
  </sheetViews>
  <sheetFormatPr defaultRowHeight="15" x14ac:dyDescent="0.25"/>
  <cols>
    <col min="1" max="1" width="9.7109375" customWidth="1"/>
    <col min="2" max="2" width="16.5703125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42.871704000000001</v>
      </c>
    </row>
    <row r="5" spans="1:2" x14ac:dyDescent="0.25">
      <c r="A5">
        <v>0.3</v>
      </c>
      <c r="B5" s="2">
        <v>43.427063999999994</v>
      </c>
    </row>
    <row r="6" spans="1:2" x14ac:dyDescent="0.25">
      <c r="A6">
        <v>0.4</v>
      </c>
      <c r="B6" s="2">
        <v>42.551844000000003</v>
      </c>
    </row>
    <row r="7" spans="1:2" x14ac:dyDescent="0.25">
      <c r="A7">
        <v>0.5</v>
      </c>
      <c r="B7" s="2">
        <v>39.423551999999994</v>
      </c>
    </row>
    <row r="8" spans="1:2" x14ac:dyDescent="0.25">
      <c r="A8">
        <v>0.6</v>
      </c>
      <c r="B8" s="2">
        <v>35.128294000000004</v>
      </c>
    </row>
  </sheetData>
  <pageMargins left="0.7" right="0.7" top="0.75" bottom="0.75" header="0.3" footer="0.3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1" max="1" width="8.28515625" customWidth="1"/>
    <col min="2" max="2" width="18" customWidth="1"/>
    <col min="3" max="3" width="28.5703125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36.397190000000002</v>
      </c>
    </row>
    <row r="3" spans="1:5" x14ac:dyDescent="0.25">
      <c r="A3">
        <v>0.2</v>
      </c>
      <c r="B3">
        <v>4</v>
      </c>
      <c r="C3">
        <v>48.066780000000001</v>
      </c>
    </row>
    <row r="4" spans="1:5" x14ac:dyDescent="0.25">
      <c r="A4">
        <v>0.2</v>
      </c>
      <c r="B4">
        <v>5</v>
      </c>
      <c r="C4">
        <v>47.943759999999997</v>
      </c>
    </row>
    <row r="5" spans="1:5" x14ac:dyDescent="0.25">
      <c r="A5">
        <v>0.2</v>
      </c>
      <c r="B5">
        <v>6</v>
      </c>
      <c r="C5">
        <v>44.674869999999999</v>
      </c>
    </row>
    <row r="6" spans="1:5" x14ac:dyDescent="0.25">
      <c r="A6">
        <v>0.2</v>
      </c>
      <c r="B6">
        <v>7</v>
      </c>
      <c r="C6">
        <v>37.275919999999999</v>
      </c>
    </row>
    <row r="7" spans="1:5" x14ac:dyDescent="0.25">
      <c r="A7">
        <v>0.3</v>
      </c>
      <c r="B7">
        <v>3</v>
      </c>
      <c r="C7">
        <v>44.833039999999997</v>
      </c>
      <c r="E7" t="s">
        <v>47</v>
      </c>
    </row>
    <row r="8" spans="1:5" x14ac:dyDescent="0.25">
      <c r="A8">
        <v>0.3</v>
      </c>
      <c r="B8">
        <v>4</v>
      </c>
      <c r="C8">
        <v>44.604570000000002</v>
      </c>
      <c r="E8" t="s">
        <v>48</v>
      </c>
    </row>
    <row r="9" spans="1:5" x14ac:dyDescent="0.25">
      <c r="A9">
        <v>0.3</v>
      </c>
      <c r="B9">
        <v>5</v>
      </c>
      <c r="C9">
        <v>44.727589999999999</v>
      </c>
      <c r="E9" t="s">
        <v>58</v>
      </c>
    </row>
    <row r="10" spans="1:5" x14ac:dyDescent="0.25">
      <c r="A10">
        <v>0.3</v>
      </c>
      <c r="B10">
        <v>6</v>
      </c>
      <c r="C10">
        <v>46.397190000000002</v>
      </c>
      <c r="E10" t="s">
        <v>60</v>
      </c>
    </row>
    <row r="11" spans="1:5" x14ac:dyDescent="0.25">
      <c r="A11">
        <v>0.3</v>
      </c>
      <c r="B11">
        <v>7</v>
      </c>
      <c r="C11">
        <v>36.572929999999999</v>
      </c>
    </row>
    <row r="12" spans="1:5" x14ac:dyDescent="0.25">
      <c r="A12">
        <v>0.4</v>
      </c>
      <c r="B12">
        <v>3</v>
      </c>
      <c r="C12">
        <v>42.776800000000001</v>
      </c>
    </row>
    <row r="13" spans="1:5" x14ac:dyDescent="0.25">
      <c r="A13">
        <v>0.4</v>
      </c>
      <c r="B13">
        <v>4</v>
      </c>
      <c r="C13">
        <v>46.309310000000004</v>
      </c>
      <c r="E13" t="s">
        <v>59</v>
      </c>
    </row>
    <row r="14" spans="1:5" x14ac:dyDescent="0.25">
      <c r="A14">
        <v>0.4</v>
      </c>
      <c r="B14">
        <v>5</v>
      </c>
      <c r="C14">
        <v>47.416519999999998</v>
      </c>
    </row>
    <row r="15" spans="1:5" x14ac:dyDescent="0.25">
      <c r="A15">
        <v>0.4</v>
      </c>
      <c r="B15">
        <v>6</v>
      </c>
      <c r="C15">
        <v>38.681899999999999</v>
      </c>
    </row>
    <row r="16" spans="1:5" x14ac:dyDescent="0.25">
      <c r="A16">
        <v>0.4</v>
      </c>
      <c r="B16">
        <v>7</v>
      </c>
      <c r="C16">
        <v>37.574689999999997</v>
      </c>
    </row>
    <row r="17" spans="1:5" x14ac:dyDescent="0.25">
      <c r="A17">
        <v>0.5</v>
      </c>
      <c r="B17">
        <v>3</v>
      </c>
      <c r="C17">
        <v>41.036909999999999</v>
      </c>
      <c r="E17" t="s">
        <v>44</v>
      </c>
    </row>
    <row r="18" spans="1:5" x14ac:dyDescent="0.25">
      <c r="A18">
        <v>0.5</v>
      </c>
      <c r="B18">
        <v>4</v>
      </c>
      <c r="C18">
        <v>42.267139999999998</v>
      </c>
      <c r="E18">
        <v>48.066780000000001</v>
      </c>
    </row>
    <row r="19" spans="1:5" x14ac:dyDescent="0.25">
      <c r="A19">
        <v>0.5</v>
      </c>
      <c r="B19">
        <v>5</v>
      </c>
      <c r="C19">
        <v>41.40598</v>
      </c>
    </row>
    <row r="20" spans="1:5" x14ac:dyDescent="0.25">
      <c r="A20">
        <v>0.5</v>
      </c>
      <c r="B20">
        <v>6</v>
      </c>
      <c r="C20">
        <v>38.699469999999998</v>
      </c>
    </row>
    <row r="21" spans="1:5" x14ac:dyDescent="0.25">
      <c r="A21">
        <v>0.5</v>
      </c>
      <c r="B21">
        <v>7</v>
      </c>
      <c r="C21">
        <v>33.708260000000003</v>
      </c>
    </row>
    <row r="22" spans="1:5" x14ac:dyDescent="0.25">
      <c r="A22">
        <v>0.6</v>
      </c>
      <c r="B22">
        <v>3</v>
      </c>
      <c r="C22">
        <v>36.04569</v>
      </c>
    </row>
    <row r="23" spans="1:5" x14ac:dyDescent="0.25">
      <c r="A23">
        <v>0.6</v>
      </c>
      <c r="B23">
        <v>4</v>
      </c>
      <c r="C23">
        <v>37.592269999999999</v>
      </c>
    </row>
    <row r="24" spans="1:5" x14ac:dyDescent="0.25">
      <c r="A24">
        <v>0.6</v>
      </c>
      <c r="B24">
        <v>5</v>
      </c>
      <c r="C24">
        <v>32.390160000000002</v>
      </c>
    </row>
    <row r="25" spans="1:5" x14ac:dyDescent="0.25">
      <c r="A25">
        <v>0.6</v>
      </c>
      <c r="B25">
        <v>6</v>
      </c>
      <c r="C25">
        <v>34.463970000000003</v>
      </c>
    </row>
    <row r="26" spans="1:5" x14ac:dyDescent="0.25">
      <c r="A26">
        <v>0.6</v>
      </c>
      <c r="B26">
        <v>7</v>
      </c>
      <c r="C26">
        <v>35.149380000000001</v>
      </c>
    </row>
    <row r="27" spans="1:5" x14ac:dyDescent="0.25">
      <c r="B27" t="s">
        <v>7</v>
      </c>
      <c r="C27">
        <f>AVERAGE(C2:C26)</f>
        <v>40.680491600000011</v>
      </c>
    </row>
    <row r="28" spans="1:5" x14ac:dyDescent="0.25">
      <c r="B28" t="s">
        <v>43</v>
      </c>
      <c r="C28">
        <v>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A37" sqref="A37"/>
    </sheetView>
  </sheetViews>
  <sheetFormatPr defaultRowHeight="15" x14ac:dyDescent="0.25"/>
  <cols>
    <col min="1" max="1" width="20" customWidth="1"/>
    <col min="2" max="2" width="16.5703125" bestFit="1" customWidth="1"/>
  </cols>
  <sheetData>
    <row r="1" spans="1:2" x14ac:dyDescent="0.25">
      <c r="A1" s="1" t="s">
        <v>1</v>
      </c>
      <c r="B1" t="s">
        <v>82</v>
      </c>
    </row>
    <row r="2" spans="1:2" x14ac:dyDescent="0.25">
      <c r="A2">
        <v>3</v>
      </c>
      <c r="B2" s="2">
        <v>33.931204000000001</v>
      </c>
    </row>
    <row r="3" spans="1:2" x14ac:dyDescent="0.25">
      <c r="A3">
        <v>4</v>
      </c>
      <c r="B3" s="2">
        <v>30.524078000000003</v>
      </c>
    </row>
    <row r="4" spans="1:2" x14ac:dyDescent="0.25">
      <c r="A4">
        <v>5</v>
      </c>
      <c r="B4" s="2">
        <v>36.185113999999999</v>
      </c>
    </row>
    <row r="5" spans="1:2" x14ac:dyDescent="0.25">
      <c r="A5">
        <v>6</v>
      </c>
      <c r="B5" s="2">
        <v>33.822387999999997</v>
      </c>
    </row>
    <row r="6" spans="1:2" x14ac:dyDescent="0.25">
      <c r="A6">
        <v>7</v>
      </c>
      <c r="B6" s="2">
        <v>30.318952000000003</v>
      </c>
    </row>
  </sheetData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3" sqref="E23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39.159931999999998</v>
      </c>
    </row>
    <row r="5" spans="1:2" x14ac:dyDescent="0.25">
      <c r="A5">
        <v>4</v>
      </c>
      <c r="B5" s="2">
        <v>47.349736</v>
      </c>
    </row>
    <row r="6" spans="1:2" x14ac:dyDescent="0.25">
      <c r="A6">
        <v>5</v>
      </c>
      <c r="B6" s="2">
        <v>46.804922000000005</v>
      </c>
    </row>
    <row r="7" spans="1:2" x14ac:dyDescent="0.25">
      <c r="A7">
        <v>6</v>
      </c>
      <c r="B7" s="2">
        <v>43.395430000000005</v>
      </c>
    </row>
    <row r="8" spans="1:2" x14ac:dyDescent="0.25">
      <c r="A8">
        <v>7</v>
      </c>
      <c r="B8" s="2">
        <v>38.028120000000001</v>
      </c>
    </row>
  </sheetData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D23" sqref="D23"/>
    </sheetView>
  </sheetViews>
  <sheetFormatPr defaultRowHeight="15" x14ac:dyDescent="0.25"/>
  <cols>
    <col min="1" max="1" width="9.7109375" customWidth="1"/>
    <col min="2" max="2" width="17" customWidth="1"/>
    <col min="3" max="3" width="36.140625" bestFit="1" customWidth="1"/>
  </cols>
  <sheetData>
    <row r="3" spans="1:2" x14ac:dyDescent="0.25">
      <c r="A3" s="1" t="s">
        <v>0</v>
      </c>
      <c r="B3" t="s">
        <v>83</v>
      </c>
    </row>
    <row r="4" spans="1:2" x14ac:dyDescent="0.25">
      <c r="A4">
        <v>0.2</v>
      </c>
      <c r="B4" s="2">
        <v>41.595782</v>
      </c>
    </row>
    <row r="5" spans="1:2" x14ac:dyDescent="0.25">
      <c r="A5">
        <v>0.3</v>
      </c>
      <c r="B5" s="2">
        <v>42.917400000000001</v>
      </c>
    </row>
    <row r="6" spans="1:2" x14ac:dyDescent="0.25">
      <c r="A6">
        <v>0.4</v>
      </c>
      <c r="B6" s="2">
        <v>43.019334000000001</v>
      </c>
    </row>
    <row r="7" spans="1:2" x14ac:dyDescent="0.25">
      <c r="A7">
        <v>0.5</v>
      </c>
      <c r="B7" s="2">
        <v>42.625658000000001</v>
      </c>
    </row>
    <row r="8" spans="1:2" x14ac:dyDescent="0.25">
      <c r="A8">
        <v>0.6</v>
      </c>
      <c r="B8" s="2">
        <v>44.579965999999999</v>
      </c>
    </row>
  </sheetData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1" max="1" width="7.42578125" customWidth="1"/>
    <col min="2" max="2" width="17.42578125" customWidth="1"/>
    <col min="3" max="3" width="29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32.671349999999997</v>
      </c>
    </row>
    <row r="3" spans="1:3" x14ac:dyDescent="0.25">
      <c r="A3">
        <v>0.2</v>
      </c>
      <c r="B3">
        <v>4</v>
      </c>
      <c r="C3">
        <v>47.64499</v>
      </c>
    </row>
    <row r="4" spans="1:3" x14ac:dyDescent="0.25">
      <c r="A4">
        <v>0.2</v>
      </c>
      <c r="B4">
        <v>5</v>
      </c>
      <c r="C4">
        <v>46.55536</v>
      </c>
    </row>
    <row r="5" spans="1:3" x14ac:dyDescent="0.25">
      <c r="A5">
        <v>0.2</v>
      </c>
      <c r="B5">
        <v>6</v>
      </c>
      <c r="C5">
        <v>42.196840000000002</v>
      </c>
    </row>
    <row r="6" spans="1:3" x14ac:dyDescent="0.25">
      <c r="A6">
        <v>0.2</v>
      </c>
      <c r="B6">
        <v>7</v>
      </c>
      <c r="C6">
        <v>38.91037</v>
      </c>
    </row>
    <row r="7" spans="1:3" x14ac:dyDescent="0.25">
      <c r="A7">
        <v>0.3</v>
      </c>
      <c r="B7">
        <v>3</v>
      </c>
      <c r="C7">
        <v>38.822499999999998</v>
      </c>
    </row>
    <row r="8" spans="1:3" x14ac:dyDescent="0.25">
      <c r="A8">
        <v>0.3</v>
      </c>
      <c r="B8">
        <v>4</v>
      </c>
      <c r="C8">
        <v>48.207380000000001</v>
      </c>
    </row>
    <row r="9" spans="1:3" x14ac:dyDescent="0.25">
      <c r="A9">
        <v>0.3</v>
      </c>
      <c r="B9">
        <v>5</v>
      </c>
      <c r="C9">
        <v>48.558880000000002</v>
      </c>
    </row>
    <row r="10" spans="1:3" x14ac:dyDescent="0.25">
      <c r="A10">
        <v>0.3</v>
      </c>
      <c r="B10">
        <v>6</v>
      </c>
      <c r="C10">
        <v>41.880490000000002</v>
      </c>
    </row>
    <row r="11" spans="1:3" x14ac:dyDescent="0.25">
      <c r="A11">
        <v>0.3</v>
      </c>
      <c r="B11">
        <v>7</v>
      </c>
      <c r="C11">
        <v>37.117750000000001</v>
      </c>
    </row>
    <row r="12" spans="1:3" x14ac:dyDescent="0.25">
      <c r="A12">
        <v>0.4</v>
      </c>
      <c r="B12">
        <v>3</v>
      </c>
      <c r="C12">
        <v>41.107210000000002</v>
      </c>
    </row>
    <row r="13" spans="1:3" x14ac:dyDescent="0.25">
      <c r="A13">
        <v>0.4</v>
      </c>
      <c r="B13">
        <v>4</v>
      </c>
      <c r="C13">
        <v>46.55536</v>
      </c>
    </row>
    <row r="14" spans="1:3" x14ac:dyDescent="0.25">
      <c r="A14">
        <v>0.4</v>
      </c>
      <c r="B14">
        <v>5</v>
      </c>
      <c r="C14">
        <v>47.135330000000003</v>
      </c>
    </row>
    <row r="15" spans="1:3" x14ac:dyDescent="0.25">
      <c r="A15">
        <v>0.4</v>
      </c>
      <c r="B15">
        <v>6</v>
      </c>
      <c r="C15">
        <v>44.0246</v>
      </c>
    </row>
    <row r="16" spans="1:3" x14ac:dyDescent="0.25">
      <c r="A16">
        <v>0.4</v>
      </c>
      <c r="B16">
        <v>7</v>
      </c>
      <c r="C16">
        <v>36.274169999999998</v>
      </c>
    </row>
    <row r="17" spans="1:5" x14ac:dyDescent="0.25">
      <c r="A17">
        <v>0.5</v>
      </c>
      <c r="B17">
        <v>3</v>
      </c>
      <c r="C17">
        <v>42.056240000000003</v>
      </c>
      <c r="E17" t="s">
        <v>61</v>
      </c>
    </row>
    <row r="18" spans="1:5" x14ac:dyDescent="0.25">
      <c r="A18">
        <v>0.5</v>
      </c>
      <c r="B18">
        <v>4</v>
      </c>
      <c r="C18">
        <v>47.117750000000001</v>
      </c>
      <c r="E18">
        <v>48.92794</v>
      </c>
    </row>
    <row r="19" spans="1:5" x14ac:dyDescent="0.25">
      <c r="A19">
        <v>0.5</v>
      </c>
      <c r="B19">
        <v>5</v>
      </c>
      <c r="C19">
        <v>42.847099999999998</v>
      </c>
    </row>
    <row r="20" spans="1:5" x14ac:dyDescent="0.25">
      <c r="A20">
        <v>0.5</v>
      </c>
      <c r="B20">
        <v>6</v>
      </c>
      <c r="C20">
        <v>43.866430000000001</v>
      </c>
    </row>
    <row r="21" spans="1:5" x14ac:dyDescent="0.25">
      <c r="A21">
        <v>0.5</v>
      </c>
      <c r="B21">
        <v>7</v>
      </c>
      <c r="C21">
        <v>37.240769999999998</v>
      </c>
    </row>
    <row r="22" spans="1:5" x14ac:dyDescent="0.25">
      <c r="A22">
        <v>0.6</v>
      </c>
      <c r="B22">
        <v>3</v>
      </c>
      <c r="C22">
        <v>41.142359999999996</v>
      </c>
    </row>
    <row r="23" spans="1:5" x14ac:dyDescent="0.25">
      <c r="A23">
        <v>0.6</v>
      </c>
      <c r="B23">
        <v>4</v>
      </c>
      <c r="C23">
        <v>47.223199999999999</v>
      </c>
    </row>
    <row r="24" spans="1:5" x14ac:dyDescent="0.25">
      <c r="A24">
        <v>0.6</v>
      </c>
      <c r="B24">
        <v>5</v>
      </c>
      <c r="C24">
        <v>48.92794</v>
      </c>
    </row>
    <row r="25" spans="1:5" x14ac:dyDescent="0.25">
      <c r="A25">
        <v>0.6</v>
      </c>
      <c r="B25">
        <v>6</v>
      </c>
      <c r="C25">
        <v>45.008789999999998</v>
      </c>
    </row>
    <row r="26" spans="1:5" x14ac:dyDescent="0.25">
      <c r="A26">
        <v>0.6</v>
      </c>
      <c r="B26">
        <v>7</v>
      </c>
      <c r="C26">
        <v>40.597540000000002</v>
      </c>
    </row>
    <row r="27" spans="1:5" x14ac:dyDescent="0.25">
      <c r="B27" t="s">
        <v>7</v>
      </c>
      <c r="C27">
        <f>AVERAGE(C2:C26)</f>
        <v>42.947627999999995</v>
      </c>
    </row>
    <row r="28" spans="1:5" x14ac:dyDescent="0.25">
      <c r="B28" t="s">
        <v>43</v>
      </c>
      <c r="C28">
        <v>47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F23" sqref="F23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41.954306000000003</v>
      </c>
    </row>
    <row r="5" spans="1:2" x14ac:dyDescent="0.25">
      <c r="A5">
        <v>4</v>
      </c>
      <c r="B5" s="2">
        <v>46.481544</v>
      </c>
    </row>
    <row r="6" spans="1:2" x14ac:dyDescent="0.25">
      <c r="A6">
        <v>5</v>
      </c>
      <c r="B6" s="2">
        <v>47.954305999999995</v>
      </c>
    </row>
    <row r="7" spans="1:2" x14ac:dyDescent="0.25">
      <c r="A7">
        <v>6</v>
      </c>
      <c r="B7" s="2">
        <v>42.646749999999997</v>
      </c>
    </row>
    <row r="8" spans="1:2" x14ac:dyDescent="0.25">
      <c r="A8">
        <v>7</v>
      </c>
      <c r="B8" s="2">
        <v>38.256590000000003</v>
      </c>
    </row>
  </sheetData>
  <pageMargins left="0.7" right="0.7" top="0.75" bottom="0.75" header="0.3" footer="0.3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H37" sqref="H37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44.007031999999995</v>
      </c>
    </row>
    <row r="5" spans="1:2" x14ac:dyDescent="0.25">
      <c r="A5">
        <v>0.3</v>
      </c>
      <c r="B5" s="2">
        <v>45.402460000000005</v>
      </c>
    </row>
    <row r="6" spans="1:2" x14ac:dyDescent="0.25">
      <c r="A6">
        <v>0.4</v>
      </c>
      <c r="B6" s="2">
        <v>46.115991999999999</v>
      </c>
    </row>
    <row r="7" spans="1:2" x14ac:dyDescent="0.25">
      <c r="A7">
        <v>0.5</v>
      </c>
      <c r="B7" s="2">
        <v>41.230227999999997</v>
      </c>
    </row>
    <row r="8" spans="1:2" x14ac:dyDescent="0.25">
      <c r="A8">
        <v>0.6</v>
      </c>
      <c r="B8" s="2">
        <v>40.537784000000002</v>
      </c>
    </row>
  </sheetData>
  <pageMargins left="0.7" right="0.7" top="0.75" bottom="0.75" header="0.3" footer="0.3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43.690689999999996</v>
      </c>
      <c r="D2">
        <v>1</v>
      </c>
    </row>
    <row r="3" spans="1:4" x14ac:dyDescent="0.25">
      <c r="A3">
        <v>0.2</v>
      </c>
      <c r="B3">
        <v>4</v>
      </c>
      <c r="C3">
        <v>45.764499999999998</v>
      </c>
      <c r="D3">
        <v>1</v>
      </c>
    </row>
    <row r="4" spans="1:4" x14ac:dyDescent="0.25">
      <c r="A4">
        <v>0.2</v>
      </c>
      <c r="B4">
        <v>5</v>
      </c>
      <c r="C4">
        <v>50.632689999999997</v>
      </c>
      <c r="D4">
        <v>1</v>
      </c>
    </row>
    <row r="5" spans="1:4" x14ac:dyDescent="0.25">
      <c r="A5">
        <v>0.2</v>
      </c>
      <c r="B5">
        <v>6</v>
      </c>
      <c r="C5">
        <v>40.175750000000001</v>
      </c>
      <c r="D5">
        <v>1</v>
      </c>
    </row>
    <row r="6" spans="1:4" x14ac:dyDescent="0.25">
      <c r="A6">
        <v>0.2</v>
      </c>
      <c r="B6">
        <v>7</v>
      </c>
      <c r="C6">
        <v>39.771529999999998</v>
      </c>
      <c r="D6">
        <v>1</v>
      </c>
    </row>
    <row r="7" spans="1:4" x14ac:dyDescent="0.25">
      <c r="A7">
        <v>0.3</v>
      </c>
      <c r="B7">
        <v>3</v>
      </c>
      <c r="C7">
        <v>44.077330000000003</v>
      </c>
      <c r="D7">
        <v>1</v>
      </c>
    </row>
    <row r="8" spans="1:4" x14ac:dyDescent="0.25">
      <c r="A8">
        <v>0.3</v>
      </c>
      <c r="B8">
        <v>4</v>
      </c>
      <c r="C8">
        <v>52.108960000000003</v>
      </c>
      <c r="D8">
        <v>1</v>
      </c>
    </row>
    <row r="9" spans="1:4" x14ac:dyDescent="0.25">
      <c r="A9">
        <v>0.3</v>
      </c>
      <c r="B9">
        <v>5</v>
      </c>
      <c r="C9">
        <v>49.367310000000003</v>
      </c>
      <c r="D9">
        <v>1</v>
      </c>
    </row>
    <row r="10" spans="1:4" x14ac:dyDescent="0.25">
      <c r="A10">
        <v>0.3</v>
      </c>
      <c r="B10">
        <v>6</v>
      </c>
      <c r="C10">
        <v>43.708260000000003</v>
      </c>
      <c r="D10">
        <v>1</v>
      </c>
    </row>
    <row r="11" spans="1:4" x14ac:dyDescent="0.25">
      <c r="A11">
        <v>0.3</v>
      </c>
      <c r="B11">
        <v>7</v>
      </c>
      <c r="C11">
        <v>37.750439999999998</v>
      </c>
      <c r="D11">
        <v>1</v>
      </c>
    </row>
    <row r="12" spans="1:4" x14ac:dyDescent="0.25">
      <c r="A12">
        <v>0.4</v>
      </c>
      <c r="B12">
        <v>3</v>
      </c>
      <c r="C12">
        <v>38.470999999999997</v>
      </c>
      <c r="D12">
        <v>2</v>
      </c>
    </row>
    <row r="13" spans="1:4" x14ac:dyDescent="0.25">
      <c r="A13">
        <v>0.4</v>
      </c>
      <c r="B13">
        <v>4</v>
      </c>
      <c r="C13">
        <v>48.73462</v>
      </c>
      <c r="D13">
        <v>1</v>
      </c>
    </row>
    <row r="14" spans="1:4" x14ac:dyDescent="0.25">
      <c r="A14">
        <v>0.4</v>
      </c>
      <c r="B14">
        <v>5</v>
      </c>
      <c r="C14">
        <v>53.44464</v>
      </c>
      <c r="D14">
        <v>1</v>
      </c>
    </row>
    <row r="15" spans="1:4" x14ac:dyDescent="0.25">
      <c r="A15">
        <v>0.4</v>
      </c>
      <c r="B15">
        <v>6</v>
      </c>
      <c r="C15">
        <v>49.244289999999999</v>
      </c>
      <c r="D15">
        <v>1</v>
      </c>
    </row>
    <row r="16" spans="1:4" x14ac:dyDescent="0.25">
      <c r="A16">
        <v>0.4</v>
      </c>
      <c r="B16">
        <v>7</v>
      </c>
      <c r="C16">
        <v>40.685409999999997</v>
      </c>
      <c r="D16">
        <v>1</v>
      </c>
    </row>
    <row r="17" spans="1:5" x14ac:dyDescent="0.25">
      <c r="A17">
        <v>0.5</v>
      </c>
      <c r="B17">
        <v>3</v>
      </c>
      <c r="C17">
        <v>39.173990000000003</v>
      </c>
      <c r="D17">
        <v>2</v>
      </c>
    </row>
    <row r="18" spans="1:5" x14ac:dyDescent="0.25">
      <c r="A18">
        <v>0.5</v>
      </c>
      <c r="B18">
        <v>4</v>
      </c>
      <c r="C18">
        <v>42.864669999999997</v>
      </c>
      <c r="D18">
        <v>1</v>
      </c>
      <c r="E18">
        <v>53.44464</v>
      </c>
    </row>
    <row r="19" spans="1:5" x14ac:dyDescent="0.25">
      <c r="A19">
        <v>0.5</v>
      </c>
      <c r="B19">
        <v>5</v>
      </c>
      <c r="C19">
        <v>44.920909999999999</v>
      </c>
      <c r="D19">
        <v>1</v>
      </c>
    </row>
    <row r="20" spans="1:5" x14ac:dyDescent="0.25">
      <c r="A20">
        <v>0.5</v>
      </c>
      <c r="B20">
        <v>6</v>
      </c>
      <c r="C20">
        <v>41.704749999999997</v>
      </c>
      <c r="D20">
        <v>1</v>
      </c>
    </row>
    <row r="21" spans="1:5" x14ac:dyDescent="0.25">
      <c r="A21">
        <v>0.5</v>
      </c>
      <c r="B21">
        <v>7</v>
      </c>
      <c r="C21">
        <v>37.486820000000002</v>
      </c>
      <c r="D21">
        <v>1</v>
      </c>
    </row>
    <row r="22" spans="1:5" x14ac:dyDescent="0.25">
      <c r="A22">
        <v>0.6</v>
      </c>
      <c r="B22">
        <v>3</v>
      </c>
      <c r="C22">
        <v>44.358519999999999</v>
      </c>
      <c r="D22">
        <v>2</v>
      </c>
    </row>
    <row r="23" spans="1:5" x14ac:dyDescent="0.25">
      <c r="A23">
        <v>0.6</v>
      </c>
      <c r="B23">
        <v>4</v>
      </c>
      <c r="C23">
        <v>42.93497</v>
      </c>
      <c r="D23">
        <v>1</v>
      </c>
    </row>
    <row r="24" spans="1:5" x14ac:dyDescent="0.25">
      <c r="A24">
        <v>0.6</v>
      </c>
      <c r="B24">
        <v>5</v>
      </c>
      <c r="C24">
        <v>41.40598</v>
      </c>
      <c r="D24">
        <v>1</v>
      </c>
    </row>
    <row r="25" spans="1:5" x14ac:dyDescent="0.25">
      <c r="A25">
        <v>0.6</v>
      </c>
      <c r="B25">
        <v>6</v>
      </c>
      <c r="C25">
        <v>38.400700000000001</v>
      </c>
      <c r="D25">
        <v>1</v>
      </c>
    </row>
    <row r="26" spans="1:5" x14ac:dyDescent="0.25">
      <c r="A26">
        <v>0.6</v>
      </c>
      <c r="B26">
        <v>7</v>
      </c>
      <c r="C26">
        <v>35.588749999999997</v>
      </c>
      <c r="D26">
        <v>1</v>
      </c>
    </row>
    <row r="27" spans="1:5" x14ac:dyDescent="0.25">
      <c r="B27" t="s">
        <v>7</v>
      </c>
      <c r="C27">
        <f>AVERAGE(C2:C26)</f>
        <v>43.458699199999998</v>
      </c>
    </row>
    <row r="28" spans="1:5" x14ac:dyDescent="0.25">
      <c r="B28" t="s">
        <v>43</v>
      </c>
      <c r="C28">
        <v>47</v>
      </c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>
      <selection activeCell="T33" sqref="T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60" sqref="Q6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workbookViewId="0">
      <selection activeCell="N64" sqref="N64"/>
    </sheetView>
  </sheetViews>
  <sheetFormatPr defaultRowHeight="15" x14ac:dyDescent="0.25"/>
  <cols>
    <col min="1" max="1" width="25.7109375" customWidth="1"/>
    <col min="2" max="2" width="8.140625" customWidth="1"/>
    <col min="3" max="3" width="10.7109375" customWidth="1"/>
  </cols>
  <sheetData>
    <row r="1" spans="1:3" x14ac:dyDescent="0.25">
      <c r="B1" t="s">
        <v>12</v>
      </c>
      <c r="C1" t="s">
        <v>38</v>
      </c>
    </row>
    <row r="2" spans="1:3" x14ac:dyDescent="0.25">
      <c r="A2" t="s">
        <v>33</v>
      </c>
      <c r="B2">
        <f>WISC1_Random!C27</f>
        <v>41.127591599999995</v>
      </c>
      <c r="C2">
        <f>WISC1_Random!E18</f>
        <v>50.38664</v>
      </c>
    </row>
    <row r="3" spans="1:3" x14ac:dyDescent="0.25">
      <c r="A3" t="s">
        <v>34</v>
      </c>
      <c r="B3">
        <f>WISC1_Best_Fit!C27</f>
        <v>41.619682400000002</v>
      </c>
      <c r="C3">
        <f>WISC1_Best_Fit!E18</f>
        <v>53.409489999999998</v>
      </c>
    </row>
    <row r="4" spans="1:3" x14ac:dyDescent="0.25">
      <c r="A4" t="s">
        <v>35</v>
      </c>
      <c r="B4">
        <f>WISC1_Most_Irregular!C27</f>
        <v>41.850263599999991</v>
      </c>
      <c r="C4">
        <f>WISC1_Most_Irregular!E18</f>
        <v>49.578209999999999</v>
      </c>
    </row>
    <row r="5" spans="1:3" x14ac:dyDescent="0.25">
      <c r="A5" t="s">
        <v>36</v>
      </c>
      <c r="B5">
        <f>WISC1_Largest!C27</f>
        <v>41.025658400000005</v>
      </c>
      <c r="C5">
        <f>WISC1_Largest!E18</f>
        <v>50.210900000000002</v>
      </c>
    </row>
    <row r="6" spans="1:3" x14ac:dyDescent="0.25">
      <c r="A6" t="s">
        <v>37</v>
      </c>
      <c r="B6">
        <f>WISC1_Closest_To_Half!C27</f>
        <v>40.680491600000011</v>
      </c>
      <c r="C6">
        <f>WISC1_Closest_To_Half!E18</f>
        <v>48.066780000000001</v>
      </c>
    </row>
    <row r="7" spans="1:3" x14ac:dyDescent="0.25">
      <c r="A7" t="s">
        <v>62</v>
      </c>
      <c r="B7">
        <f>WISC1_Most_Deviant_Consturction!C27</f>
        <v>42.947627999999995</v>
      </c>
      <c r="C7">
        <f>WISC1_Most_Deviant_Consturction!E18</f>
        <v>48.92794</v>
      </c>
    </row>
    <row r="8" spans="1:3" x14ac:dyDescent="0.25">
      <c r="A8" t="s">
        <v>76</v>
      </c>
      <c r="B8">
        <f>WISC1_MCC!C27</f>
        <v>43.458699199999998</v>
      </c>
      <c r="C8">
        <f>WISC1_MCC!E18</f>
        <v>53.44464</v>
      </c>
    </row>
    <row r="9" spans="1:3" x14ac:dyDescent="0.25">
      <c r="A9" t="s">
        <v>50</v>
      </c>
      <c r="B9">
        <v>47</v>
      </c>
      <c r="C9">
        <v>47.52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3" sqref="B3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31.834351999999996</v>
      </c>
    </row>
    <row r="5" spans="1:2" x14ac:dyDescent="0.25">
      <c r="A5">
        <v>4</v>
      </c>
      <c r="B5" s="2">
        <v>29.553291999999999</v>
      </c>
    </row>
    <row r="6" spans="1:2" x14ac:dyDescent="0.25">
      <c r="A6">
        <v>5</v>
      </c>
      <c r="B6" s="2">
        <v>33.975560000000002</v>
      </c>
    </row>
    <row r="7" spans="1:2" x14ac:dyDescent="0.25">
      <c r="A7">
        <v>6</v>
      </c>
      <c r="B7" s="2">
        <v>32.839101999999997</v>
      </c>
    </row>
    <row r="8" spans="1:2" x14ac:dyDescent="0.25">
      <c r="A8">
        <v>7</v>
      </c>
      <c r="B8" s="2">
        <v>31.860149999999997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N21" sqref="N21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33.924950000000003</v>
      </c>
    </row>
    <row r="5" spans="1:2" x14ac:dyDescent="0.25">
      <c r="A5">
        <v>0.3</v>
      </c>
      <c r="B5" s="2">
        <v>33.388365999999998</v>
      </c>
    </row>
    <row r="6" spans="1:2" x14ac:dyDescent="0.25">
      <c r="A6">
        <v>0.4</v>
      </c>
      <c r="B6" s="2">
        <v>33.984991999999998</v>
      </c>
    </row>
    <row r="7" spans="1:2" x14ac:dyDescent="0.25">
      <c r="A7">
        <v>0.5</v>
      </c>
      <c r="B7" s="2">
        <v>33.448405999999999</v>
      </c>
    </row>
    <row r="8" spans="1:2" x14ac:dyDescent="0.25">
      <c r="A8">
        <v>0.6</v>
      </c>
      <c r="B8" s="2">
        <v>30.035021999999998</v>
      </c>
    </row>
  </sheetData>
  <pageMargins left="0.7" right="0.7" top="0.75" bottom="0.75" header="0.3" footer="0.3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U38" sqref="U38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34.886626</v>
      </c>
    </row>
    <row r="5" spans="1:2" x14ac:dyDescent="0.25">
      <c r="A5">
        <v>0.3</v>
      </c>
      <c r="B5" s="2">
        <v>34.442633999999998</v>
      </c>
    </row>
    <row r="6" spans="1:2" x14ac:dyDescent="0.25">
      <c r="A6">
        <v>0.4</v>
      </c>
      <c r="B6" s="2">
        <v>30.748131999999998</v>
      </c>
    </row>
    <row r="7" spans="1:2" x14ac:dyDescent="0.25">
      <c r="A7">
        <v>0.5</v>
      </c>
      <c r="B7" s="2">
        <v>32.600134000000004</v>
      </c>
    </row>
    <row r="8" spans="1:2" x14ac:dyDescent="0.25">
      <c r="A8">
        <v>0.6</v>
      </c>
      <c r="B8" s="2">
        <v>27.384930000000004</v>
      </c>
    </row>
  </sheetData>
  <pageMargins left="0.7" right="0.7" top="0.75" bottom="0.75" header="0.3" footer="0.3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2" max="2" width="18.7109375" customWidth="1"/>
    <col min="3" max="3" width="29.4257812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32.213169999999998</v>
      </c>
    </row>
    <row r="3" spans="1:3" x14ac:dyDescent="0.25">
      <c r="A3">
        <v>0.2</v>
      </c>
      <c r="B3">
        <v>4</v>
      </c>
      <c r="C3">
        <v>30.407330000000002</v>
      </c>
    </row>
    <row r="4" spans="1:3" x14ac:dyDescent="0.25">
      <c r="A4">
        <v>0.2</v>
      </c>
      <c r="B4">
        <v>5</v>
      </c>
      <c r="C4">
        <v>39.185339999999997</v>
      </c>
    </row>
    <row r="5" spans="1:3" x14ac:dyDescent="0.25">
      <c r="A5">
        <v>0.2</v>
      </c>
      <c r="B5">
        <v>6</v>
      </c>
      <c r="C5">
        <v>36.816020000000002</v>
      </c>
    </row>
    <row r="6" spans="1:3" x14ac:dyDescent="0.25">
      <c r="A6">
        <v>0.2</v>
      </c>
      <c r="B6">
        <v>7</v>
      </c>
      <c r="C6">
        <v>35.81127</v>
      </c>
    </row>
    <row r="7" spans="1:3" x14ac:dyDescent="0.25">
      <c r="A7">
        <v>0.3</v>
      </c>
      <c r="B7">
        <v>3</v>
      </c>
      <c r="C7">
        <v>32.111339999999998</v>
      </c>
    </row>
    <row r="8" spans="1:3" x14ac:dyDescent="0.25">
      <c r="A8">
        <v>0.3</v>
      </c>
      <c r="B8">
        <v>4</v>
      </c>
      <c r="C8">
        <v>32.233539999999998</v>
      </c>
    </row>
    <row r="9" spans="1:3" x14ac:dyDescent="0.25">
      <c r="A9">
        <v>0.3</v>
      </c>
      <c r="B9">
        <v>5</v>
      </c>
      <c r="C9">
        <v>38.418190000000003</v>
      </c>
    </row>
    <row r="10" spans="1:3" x14ac:dyDescent="0.25">
      <c r="A10">
        <v>0.3</v>
      </c>
      <c r="B10">
        <v>6</v>
      </c>
      <c r="C10">
        <v>34.46707</v>
      </c>
    </row>
    <row r="11" spans="1:3" x14ac:dyDescent="0.25">
      <c r="A11">
        <v>0.3</v>
      </c>
      <c r="B11">
        <v>7</v>
      </c>
      <c r="C11">
        <v>34.983029999999999</v>
      </c>
    </row>
    <row r="12" spans="1:3" x14ac:dyDescent="0.25">
      <c r="A12">
        <v>0.4</v>
      </c>
      <c r="B12">
        <v>3</v>
      </c>
      <c r="C12">
        <v>32.81738</v>
      </c>
    </row>
    <row r="13" spans="1:3" x14ac:dyDescent="0.25">
      <c r="A13">
        <v>0.4</v>
      </c>
      <c r="B13">
        <v>4</v>
      </c>
      <c r="C13">
        <v>29.871009999999998</v>
      </c>
    </row>
    <row r="14" spans="1:3" x14ac:dyDescent="0.25">
      <c r="A14">
        <v>0.4</v>
      </c>
      <c r="B14">
        <v>5</v>
      </c>
      <c r="C14">
        <v>31.28988</v>
      </c>
    </row>
    <row r="15" spans="1:3" x14ac:dyDescent="0.25">
      <c r="A15">
        <v>0.4</v>
      </c>
      <c r="B15">
        <v>6</v>
      </c>
      <c r="C15">
        <v>31.84657</v>
      </c>
    </row>
    <row r="16" spans="1:3" x14ac:dyDescent="0.25">
      <c r="A16">
        <v>0.4</v>
      </c>
      <c r="B16">
        <v>7</v>
      </c>
      <c r="C16">
        <v>27.91582</v>
      </c>
    </row>
    <row r="17" spans="1:5" x14ac:dyDescent="0.25">
      <c r="A17">
        <v>0.5</v>
      </c>
      <c r="B17">
        <v>3</v>
      </c>
      <c r="C17">
        <v>33.39443</v>
      </c>
    </row>
    <row r="18" spans="1:5" x14ac:dyDescent="0.25">
      <c r="A18">
        <v>0.5</v>
      </c>
      <c r="B18">
        <v>4</v>
      </c>
      <c r="C18">
        <v>29.321110000000001</v>
      </c>
      <c r="E18">
        <v>39.185339999999997</v>
      </c>
    </row>
    <row r="19" spans="1:5" x14ac:dyDescent="0.25">
      <c r="A19">
        <v>0.5</v>
      </c>
      <c r="B19">
        <v>5</v>
      </c>
      <c r="C19">
        <v>32.21996</v>
      </c>
    </row>
    <row r="20" spans="1:5" x14ac:dyDescent="0.25">
      <c r="A20">
        <v>0.5</v>
      </c>
      <c r="B20">
        <v>6</v>
      </c>
      <c r="C20">
        <v>34.222670000000001</v>
      </c>
    </row>
    <row r="21" spans="1:5" x14ac:dyDescent="0.25">
      <c r="A21">
        <v>0.5</v>
      </c>
      <c r="B21">
        <v>7</v>
      </c>
      <c r="C21">
        <v>33.842500000000001</v>
      </c>
    </row>
    <row r="22" spans="1:5" x14ac:dyDescent="0.25">
      <c r="A22">
        <v>0.6</v>
      </c>
      <c r="B22">
        <v>3</v>
      </c>
      <c r="C22">
        <v>28.635439999999999</v>
      </c>
    </row>
    <row r="23" spans="1:5" x14ac:dyDescent="0.25">
      <c r="A23">
        <v>0.6</v>
      </c>
      <c r="B23">
        <v>4</v>
      </c>
      <c r="C23">
        <v>25.93347</v>
      </c>
    </row>
    <row r="24" spans="1:5" x14ac:dyDescent="0.25">
      <c r="A24">
        <v>0.6</v>
      </c>
      <c r="B24">
        <v>5</v>
      </c>
      <c r="C24">
        <v>28.764430000000001</v>
      </c>
    </row>
    <row r="25" spans="1:5" x14ac:dyDescent="0.25">
      <c r="A25">
        <v>0.6</v>
      </c>
      <c r="B25">
        <v>6</v>
      </c>
      <c r="C25">
        <v>26.84318</v>
      </c>
    </row>
    <row r="26" spans="1:5" x14ac:dyDescent="0.25">
      <c r="A26">
        <v>0.6</v>
      </c>
      <c r="B26">
        <v>7</v>
      </c>
      <c r="C26">
        <v>26.74813</v>
      </c>
    </row>
    <row r="27" spans="1:5" x14ac:dyDescent="0.25">
      <c r="B27" t="s">
        <v>7</v>
      </c>
      <c r="C27">
        <f>AVERAGE(C2:C26)</f>
        <v>32.012491199999992</v>
      </c>
    </row>
    <row r="28" spans="1:5" x14ac:dyDescent="0.25">
      <c r="B28" t="s">
        <v>43</v>
      </c>
      <c r="C28">
        <v>24.3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28" sqref="B28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31.557367999999997</v>
      </c>
    </row>
    <row r="5" spans="1:2" x14ac:dyDescent="0.25">
      <c r="A5">
        <v>4</v>
      </c>
      <c r="B5" s="2">
        <v>30.382891999999991</v>
      </c>
    </row>
    <row r="6" spans="1:2" x14ac:dyDescent="0.25">
      <c r="A6">
        <v>5</v>
      </c>
      <c r="B6" s="2">
        <v>33.622538000000006</v>
      </c>
    </row>
    <row r="7" spans="1:2" x14ac:dyDescent="0.25">
      <c r="A7">
        <v>6</v>
      </c>
      <c r="B7" s="2">
        <v>33.283096</v>
      </c>
    </row>
    <row r="8" spans="1:2" x14ac:dyDescent="0.25">
      <c r="A8">
        <v>7</v>
      </c>
      <c r="B8" s="2">
        <v>31.532925999999996</v>
      </c>
    </row>
  </sheetData>
  <pageMargins left="0.7" right="0.7" top="0.75" bottom="0.75" header="0.3" footer="0.3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16" sqref="C16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34.502375999999998</v>
      </c>
    </row>
    <row r="5" spans="1:2" x14ac:dyDescent="0.25">
      <c r="A5">
        <v>0.3</v>
      </c>
      <c r="B5" s="2">
        <v>34.579768000000001</v>
      </c>
    </row>
    <row r="6" spans="1:2" x14ac:dyDescent="0.25">
      <c r="A6">
        <v>0.4</v>
      </c>
      <c r="B6" s="2">
        <v>31.333336000000003</v>
      </c>
    </row>
    <row r="7" spans="1:2" x14ac:dyDescent="0.25">
      <c r="A7">
        <v>0.5</v>
      </c>
      <c r="B7" s="2">
        <v>33.025119999999994</v>
      </c>
    </row>
    <row r="8" spans="1:2" x14ac:dyDescent="0.25">
      <c r="A8">
        <v>0.6</v>
      </c>
      <c r="B8" s="2">
        <v>26.938220000000001</v>
      </c>
    </row>
  </sheetData>
  <pageMargins left="0.7" right="0.7" top="0.75" bottom="0.75" header="0.3" footer="0.3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8.85546875" customWidth="1"/>
    <col min="3" max="3" width="29.710937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31.622540000000001</v>
      </c>
    </row>
    <row r="3" spans="1:3" x14ac:dyDescent="0.25">
      <c r="A3">
        <v>0.2</v>
      </c>
      <c r="B3">
        <v>4</v>
      </c>
      <c r="C3">
        <v>31.147320000000001</v>
      </c>
    </row>
    <row r="4" spans="1:3" x14ac:dyDescent="0.25">
      <c r="A4">
        <v>0.2</v>
      </c>
      <c r="B4">
        <v>5</v>
      </c>
      <c r="C4">
        <v>39.253219999999999</v>
      </c>
    </row>
    <row r="5" spans="1:3" x14ac:dyDescent="0.25">
      <c r="A5">
        <v>0.2</v>
      </c>
      <c r="B5">
        <v>6</v>
      </c>
      <c r="C5">
        <v>36.653089999999999</v>
      </c>
    </row>
    <row r="6" spans="1:3" x14ac:dyDescent="0.25">
      <c r="A6">
        <v>0.2</v>
      </c>
      <c r="B6">
        <v>7</v>
      </c>
      <c r="C6">
        <v>33.835709999999999</v>
      </c>
    </row>
    <row r="7" spans="1:3" x14ac:dyDescent="0.25">
      <c r="A7">
        <v>0.3</v>
      </c>
      <c r="B7">
        <v>3</v>
      </c>
      <c r="C7">
        <v>32.532249999999998</v>
      </c>
    </row>
    <row r="8" spans="1:3" x14ac:dyDescent="0.25">
      <c r="A8">
        <v>0.3</v>
      </c>
      <c r="B8">
        <v>4</v>
      </c>
      <c r="C8">
        <v>33.937539999999998</v>
      </c>
    </row>
    <row r="9" spans="1:3" x14ac:dyDescent="0.25">
      <c r="A9">
        <v>0.3</v>
      </c>
      <c r="B9">
        <v>5</v>
      </c>
      <c r="C9">
        <v>38.309570000000001</v>
      </c>
    </row>
    <row r="10" spans="1:3" x14ac:dyDescent="0.25">
      <c r="A10">
        <v>0.3</v>
      </c>
      <c r="B10">
        <v>6</v>
      </c>
      <c r="C10">
        <v>33.747450000000001</v>
      </c>
    </row>
    <row r="11" spans="1:3" x14ac:dyDescent="0.25">
      <c r="A11">
        <v>0.3</v>
      </c>
      <c r="B11">
        <v>7</v>
      </c>
      <c r="C11">
        <v>34.372030000000002</v>
      </c>
    </row>
    <row r="12" spans="1:3" x14ac:dyDescent="0.25">
      <c r="A12">
        <v>0.4</v>
      </c>
      <c r="B12">
        <v>3</v>
      </c>
      <c r="C12">
        <v>33.672780000000003</v>
      </c>
    </row>
    <row r="13" spans="1:3" x14ac:dyDescent="0.25">
      <c r="A13">
        <v>0.4</v>
      </c>
      <c r="B13">
        <v>4</v>
      </c>
      <c r="C13">
        <v>32.179229999999997</v>
      </c>
    </row>
    <row r="14" spans="1:3" x14ac:dyDescent="0.25">
      <c r="A14">
        <v>0.4</v>
      </c>
      <c r="B14">
        <v>5</v>
      </c>
      <c r="C14">
        <v>30.02037</v>
      </c>
    </row>
    <row r="15" spans="1:3" x14ac:dyDescent="0.25">
      <c r="A15">
        <v>0.4</v>
      </c>
      <c r="B15">
        <v>6</v>
      </c>
      <c r="C15">
        <v>31.873729999999998</v>
      </c>
    </row>
    <row r="16" spans="1:3" x14ac:dyDescent="0.25">
      <c r="A16">
        <v>0.4</v>
      </c>
      <c r="B16">
        <v>7</v>
      </c>
      <c r="C16">
        <v>28.920570000000001</v>
      </c>
    </row>
    <row r="17" spans="1:5" x14ac:dyDescent="0.25">
      <c r="A17">
        <v>0.5</v>
      </c>
      <c r="B17">
        <v>3</v>
      </c>
      <c r="C17">
        <v>32.71555</v>
      </c>
    </row>
    <row r="18" spans="1:5" x14ac:dyDescent="0.25">
      <c r="A18">
        <v>0.5</v>
      </c>
      <c r="B18">
        <v>4</v>
      </c>
      <c r="C18">
        <v>28.92736</v>
      </c>
      <c r="E18">
        <v>39.253219999999999</v>
      </c>
    </row>
    <row r="19" spans="1:5" x14ac:dyDescent="0.25">
      <c r="A19">
        <v>0.5</v>
      </c>
      <c r="B19">
        <v>5</v>
      </c>
      <c r="C19">
        <v>33.408009999999997</v>
      </c>
    </row>
    <row r="20" spans="1:5" x14ac:dyDescent="0.25">
      <c r="A20">
        <v>0.5</v>
      </c>
      <c r="B20">
        <v>6</v>
      </c>
      <c r="C20">
        <v>36.435850000000002</v>
      </c>
    </row>
    <row r="21" spans="1:5" x14ac:dyDescent="0.25">
      <c r="A21">
        <v>0.5</v>
      </c>
      <c r="B21">
        <v>7</v>
      </c>
      <c r="C21">
        <v>33.638829999999999</v>
      </c>
    </row>
    <row r="22" spans="1:5" x14ac:dyDescent="0.25">
      <c r="A22">
        <v>0.6</v>
      </c>
      <c r="B22">
        <v>3</v>
      </c>
      <c r="C22">
        <v>27.24372</v>
      </c>
    </row>
    <row r="23" spans="1:5" x14ac:dyDescent="0.25">
      <c r="A23">
        <v>0.6</v>
      </c>
      <c r="B23">
        <v>4</v>
      </c>
      <c r="C23">
        <v>25.723009999999999</v>
      </c>
    </row>
    <row r="24" spans="1:5" x14ac:dyDescent="0.25">
      <c r="A24">
        <v>0.6</v>
      </c>
      <c r="B24">
        <v>5</v>
      </c>
      <c r="C24">
        <v>27.12152</v>
      </c>
    </row>
    <row r="25" spans="1:5" x14ac:dyDescent="0.25">
      <c r="A25">
        <v>0.6</v>
      </c>
      <c r="B25">
        <v>6</v>
      </c>
      <c r="C25">
        <v>27.705359999999999</v>
      </c>
    </row>
    <row r="26" spans="1:5" x14ac:dyDescent="0.25">
      <c r="A26">
        <v>0.6</v>
      </c>
      <c r="B26">
        <v>7</v>
      </c>
      <c r="C26">
        <v>26.897490000000001</v>
      </c>
    </row>
    <row r="27" spans="1:5" x14ac:dyDescent="0.25">
      <c r="B27" t="s">
        <v>7</v>
      </c>
      <c r="C27">
        <f>AVERAGE(C2:C26)</f>
        <v>32.075764000000007</v>
      </c>
    </row>
    <row r="28" spans="1:5" x14ac:dyDescent="0.25">
      <c r="B28" t="s">
        <v>43</v>
      </c>
      <c r="C28">
        <v>24.3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2" sqref="E22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32.795653999999999</v>
      </c>
    </row>
    <row r="5" spans="1:2" x14ac:dyDescent="0.25">
      <c r="A5">
        <v>4</v>
      </c>
      <c r="B5" s="2">
        <v>29.490833999999996</v>
      </c>
    </row>
    <row r="6" spans="1:2" x14ac:dyDescent="0.25">
      <c r="A6">
        <v>5</v>
      </c>
      <c r="B6" s="2">
        <v>34.32722600000001</v>
      </c>
    </row>
    <row r="7" spans="1:2" x14ac:dyDescent="0.25">
      <c r="A7">
        <v>6</v>
      </c>
      <c r="B7" s="2">
        <v>33.368635999999995</v>
      </c>
    </row>
    <row r="8" spans="1:2" x14ac:dyDescent="0.25">
      <c r="A8">
        <v>7</v>
      </c>
      <c r="B8" s="2">
        <v>31.937542000000001</v>
      </c>
    </row>
  </sheetData>
  <pageMargins left="0.7" right="0.7" top="0.75" bottom="0.75" header="0.3" footer="0.3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2" width="16.5703125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35.141886</v>
      </c>
    </row>
    <row r="5" spans="1:2" x14ac:dyDescent="0.25">
      <c r="A5">
        <v>0.3</v>
      </c>
      <c r="B5" s="2">
        <v>35.375424000000002</v>
      </c>
    </row>
    <row r="6" spans="1:2" x14ac:dyDescent="0.25">
      <c r="A6">
        <v>0.4</v>
      </c>
      <c r="B6" s="2">
        <v>31.690427999999997</v>
      </c>
    </row>
    <row r="7" spans="1:2" x14ac:dyDescent="0.25">
      <c r="A7">
        <v>0.5</v>
      </c>
      <c r="B7" s="2">
        <v>32.625933999999994</v>
      </c>
    </row>
    <row r="8" spans="1:2" x14ac:dyDescent="0.25">
      <c r="A8">
        <v>0.6</v>
      </c>
      <c r="B8" s="2">
        <v>27.086219999999997</v>
      </c>
    </row>
  </sheetData>
  <pageMargins left="0.7" right="0.7" top="0.75" bottom="0.75" header="0.3" footer="0.3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1" max="1" width="9.85546875" customWidth="1"/>
    <col min="2" max="2" width="18.140625" customWidth="1"/>
    <col min="3" max="3" width="28.570312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34.718260000000001</v>
      </c>
    </row>
    <row r="3" spans="1:3" x14ac:dyDescent="0.25">
      <c r="A3">
        <v>0.2</v>
      </c>
      <c r="B3">
        <v>4</v>
      </c>
      <c r="C3">
        <v>32.369309999999999</v>
      </c>
    </row>
    <row r="4" spans="1:3" x14ac:dyDescent="0.25">
      <c r="A4">
        <v>0.2</v>
      </c>
      <c r="B4">
        <v>5</v>
      </c>
      <c r="C4">
        <v>39.484050000000003</v>
      </c>
    </row>
    <row r="5" spans="1:3" x14ac:dyDescent="0.25">
      <c r="A5">
        <v>0.2</v>
      </c>
      <c r="B5">
        <v>6</v>
      </c>
      <c r="C5">
        <v>34.955869999999997</v>
      </c>
    </row>
    <row r="6" spans="1:3" x14ac:dyDescent="0.25">
      <c r="A6">
        <v>0.2</v>
      </c>
      <c r="B6">
        <v>7</v>
      </c>
      <c r="C6">
        <v>34.181939999999997</v>
      </c>
    </row>
    <row r="7" spans="1:3" x14ac:dyDescent="0.25">
      <c r="A7">
        <v>0.3</v>
      </c>
      <c r="B7">
        <v>3</v>
      </c>
      <c r="C7">
        <v>35.376779999999997</v>
      </c>
    </row>
    <row r="8" spans="1:3" x14ac:dyDescent="0.25">
      <c r="A8">
        <v>0.3</v>
      </c>
      <c r="B8">
        <v>4</v>
      </c>
      <c r="C8">
        <v>33.720300000000002</v>
      </c>
    </row>
    <row r="9" spans="1:3" x14ac:dyDescent="0.25">
      <c r="A9">
        <v>0.3</v>
      </c>
      <c r="B9">
        <v>5</v>
      </c>
      <c r="C9">
        <v>37.739310000000003</v>
      </c>
    </row>
    <row r="10" spans="1:3" x14ac:dyDescent="0.25">
      <c r="A10">
        <v>0.3</v>
      </c>
      <c r="B10">
        <v>6</v>
      </c>
      <c r="C10">
        <v>35.906309999999998</v>
      </c>
    </row>
    <row r="11" spans="1:3" x14ac:dyDescent="0.25">
      <c r="A11">
        <v>0.3</v>
      </c>
      <c r="B11">
        <v>7</v>
      </c>
      <c r="C11">
        <v>34.134419999999999</v>
      </c>
    </row>
    <row r="12" spans="1:3" x14ac:dyDescent="0.25">
      <c r="A12">
        <v>0.4</v>
      </c>
      <c r="B12">
        <v>3</v>
      </c>
      <c r="C12">
        <v>33.034619999999997</v>
      </c>
    </row>
    <row r="13" spans="1:3" x14ac:dyDescent="0.25">
      <c r="A13">
        <v>0.4</v>
      </c>
      <c r="B13">
        <v>4</v>
      </c>
      <c r="C13">
        <v>29.52478</v>
      </c>
    </row>
    <row r="14" spans="1:3" x14ac:dyDescent="0.25">
      <c r="A14">
        <v>0.4</v>
      </c>
      <c r="B14">
        <v>5</v>
      </c>
      <c r="C14">
        <v>32.423630000000003</v>
      </c>
    </row>
    <row r="15" spans="1:3" x14ac:dyDescent="0.25">
      <c r="A15">
        <v>0.4</v>
      </c>
      <c r="B15">
        <v>6</v>
      </c>
      <c r="C15">
        <v>34.025799999999997</v>
      </c>
    </row>
    <row r="16" spans="1:3" x14ac:dyDescent="0.25">
      <c r="A16">
        <v>0.4</v>
      </c>
      <c r="B16">
        <v>7</v>
      </c>
      <c r="C16">
        <v>29.44331</v>
      </c>
    </row>
    <row r="17" spans="1:5" x14ac:dyDescent="0.25">
      <c r="A17">
        <v>0.5</v>
      </c>
      <c r="B17">
        <v>3</v>
      </c>
      <c r="C17">
        <v>32.029870000000003</v>
      </c>
    </row>
    <row r="18" spans="1:5" x14ac:dyDescent="0.25">
      <c r="A18">
        <v>0.5</v>
      </c>
      <c r="B18">
        <v>4</v>
      </c>
      <c r="C18">
        <v>27.135100000000001</v>
      </c>
      <c r="E18">
        <v>39.484050000000003</v>
      </c>
    </row>
    <row r="19" spans="1:5" x14ac:dyDescent="0.25">
      <c r="A19">
        <v>0.5</v>
      </c>
      <c r="B19">
        <v>5</v>
      </c>
      <c r="C19">
        <v>33.530209999999997</v>
      </c>
    </row>
    <row r="20" spans="1:5" x14ac:dyDescent="0.25">
      <c r="A20">
        <v>0.5</v>
      </c>
      <c r="B20">
        <v>6</v>
      </c>
      <c r="C20">
        <v>35.118810000000003</v>
      </c>
    </row>
    <row r="21" spans="1:5" x14ac:dyDescent="0.25">
      <c r="A21">
        <v>0.5</v>
      </c>
      <c r="B21">
        <v>7</v>
      </c>
      <c r="C21">
        <v>35.31568</v>
      </c>
    </row>
    <row r="22" spans="1:5" x14ac:dyDescent="0.25">
      <c r="A22">
        <v>0.6</v>
      </c>
      <c r="B22">
        <v>3</v>
      </c>
      <c r="C22">
        <v>28.818739999999998</v>
      </c>
    </row>
    <row r="23" spans="1:5" x14ac:dyDescent="0.25">
      <c r="A23">
        <v>0.6</v>
      </c>
      <c r="B23">
        <v>4</v>
      </c>
      <c r="C23">
        <v>24.70468</v>
      </c>
    </row>
    <row r="24" spans="1:5" x14ac:dyDescent="0.25">
      <c r="A24">
        <v>0.6</v>
      </c>
      <c r="B24">
        <v>5</v>
      </c>
      <c r="C24">
        <v>28.458929999999999</v>
      </c>
    </row>
    <row r="25" spans="1:5" x14ac:dyDescent="0.25">
      <c r="A25">
        <v>0.6</v>
      </c>
      <c r="B25">
        <v>6</v>
      </c>
      <c r="C25">
        <v>26.836390000000002</v>
      </c>
    </row>
    <row r="26" spans="1:5" x14ac:dyDescent="0.25">
      <c r="A26">
        <v>0.6</v>
      </c>
      <c r="B26">
        <v>7</v>
      </c>
      <c r="C26">
        <v>26.612359999999999</v>
      </c>
    </row>
    <row r="27" spans="1:5" x14ac:dyDescent="0.25">
      <c r="B27" t="s">
        <v>7</v>
      </c>
      <c r="C27">
        <f>AVERAGE(C2:C26)</f>
        <v>32.383978400000011</v>
      </c>
    </row>
    <row r="28" spans="1:5" x14ac:dyDescent="0.25">
      <c r="B28" t="s">
        <v>43</v>
      </c>
      <c r="C28">
        <v>24.3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F22" sqref="F22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32.167008000000003</v>
      </c>
    </row>
    <row r="5" spans="1:2" x14ac:dyDescent="0.25">
      <c r="A5">
        <v>4</v>
      </c>
      <c r="B5" s="2">
        <v>30.605566</v>
      </c>
    </row>
    <row r="6" spans="1:2" x14ac:dyDescent="0.25">
      <c r="A6">
        <v>5</v>
      </c>
      <c r="B6" s="2">
        <v>33.765105999999996</v>
      </c>
    </row>
    <row r="7" spans="1:2" x14ac:dyDescent="0.25">
      <c r="A7">
        <v>6</v>
      </c>
      <c r="B7" s="2">
        <v>32.104550000000003</v>
      </c>
    </row>
    <row r="8" spans="1:2" x14ac:dyDescent="0.25">
      <c r="A8">
        <v>7</v>
      </c>
      <c r="B8" s="2">
        <v>32.096404</v>
      </c>
    </row>
  </sheetData>
  <pageMargins left="0.7" right="0.7" top="0.75" bottom="0.75" header="0.3" footer="0.3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2" width="17" customWidth="1"/>
  </cols>
  <sheetData>
    <row r="3" spans="1:2" x14ac:dyDescent="0.25">
      <c r="A3" s="1" t="s">
        <v>0</v>
      </c>
      <c r="B3" t="s">
        <v>83</v>
      </c>
    </row>
    <row r="4" spans="1:2" x14ac:dyDescent="0.25">
      <c r="A4">
        <v>0.2</v>
      </c>
      <c r="B4" s="2">
        <v>34.706042000000004</v>
      </c>
    </row>
    <row r="5" spans="1:2" x14ac:dyDescent="0.25">
      <c r="A5">
        <v>0.3</v>
      </c>
      <c r="B5" s="2">
        <v>35.820774000000007</v>
      </c>
    </row>
    <row r="6" spans="1:2" x14ac:dyDescent="0.25">
      <c r="A6">
        <v>0.4</v>
      </c>
      <c r="B6" s="2">
        <v>31.223356000000003</v>
      </c>
    </row>
    <row r="7" spans="1:2" x14ac:dyDescent="0.25">
      <c r="A7">
        <v>0.5</v>
      </c>
      <c r="B7" s="2">
        <v>32.259335999999998</v>
      </c>
    </row>
    <row r="8" spans="1:2" x14ac:dyDescent="0.25">
      <c r="A8">
        <v>0.6</v>
      </c>
      <c r="B8" s="2">
        <v>26.729126000000001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>
      <selection activeCell="A2" sqref="A2:C26"/>
    </sheetView>
  </sheetViews>
  <sheetFormatPr defaultRowHeight="15" x14ac:dyDescent="0.25"/>
  <cols>
    <col min="2" max="2" width="20.42578125" customWidth="1"/>
    <col min="3" max="3" width="28.28515625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35.703560000000003</v>
      </c>
    </row>
    <row r="3" spans="1:5" x14ac:dyDescent="0.25">
      <c r="A3">
        <v>0.2</v>
      </c>
      <c r="B3">
        <v>4</v>
      </c>
      <c r="C3">
        <v>32.38899</v>
      </c>
    </row>
    <row r="4" spans="1:5" x14ac:dyDescent="0.25">
      <c r="A4">
        <v>0.2</v>
      </c>
      <c r="B4">
        <v>5</v>
      </c>
      <c r="C4">
        <v>35.82864</v>
      </c>
    </row>
    <row r="5" spans="1:5" x14ac:dyDescent="0.25">
      <c r="A5">
        <v>0.2</v>
      </c>
      <c r="B5">
        <v>6</v>
      </c>
      <c r="C5">
        <v>37.079419999999999</v>
      </c>
    </row>
    <row r="6" spans="1:5" x14ac:dyDescent="0.25">
      <c r="A6">
        <v>0.2</v>
      </c>
      <c r="B6">
        <v>7</v>
      </c>
      <c r="C6">
        <v>28.624140000000001</v>
      </c>
    </row>
    <row r="7" spans="1:5" x14ac:dyDescent="0.25">
      <c r="A7">
        <v>0.3</v>
      </c>
      <c r="B7">
        <v>3</v>
      </c>
      <c r="C7">
        <v>32.070039999999999</v>
      </c>
      <c r="E7" t="s">
        <v>2</v>
      </c>
    </row>
    <row r="8" spans="1:5" x14ac:dyDescent="0.25">
      <c r="A8">
        <v>0.3</v>
      </c>
      <c r="B8">
        <v>4</v>
      </c>
      <c r="C8">
        <v>32.626640000000002</v>
      </c>
      <c r="E8" t="s">
        <v>13</v>
      </c>
    </row>
    <row r="9" spans="1:5" x14ac:dyDescent="0.25">
      <c r="A9">
        <v>0.3</v>
      </c>
      <c r="B9">
        <v>5</v>
      </c>
      <c r="C9">
        <v>38.949339999999999</v>
      </c>
    </row>
    <row r="10" spans="1:5" x14ac:dyDescent="0.25">
      <c r="A10">
        <v>0.3</v>
      </c>
      <c r="B10">
        <v>6</v>
      </c>
      <c r="C10">
        <v>31.607250000000001</v>
      </c>
      <c r="E10" t="s">
        <v>16</v>
      </c>
    </row>
    <row r="11" spans="1:5" x14ac:dyDescent="0.25">
      <c r="A11">
        <v>0.3</v>
      </c>
      <c r="B11">
        <v>7</v>
      </c>
      <c r="C11">
        <v>31.688559999999999</v>
      </c>
      <c r="E11" t="s">
        <v>14</v>
      </c>
    </row>
    <row r="12" spans="1:5" x14ac:dyDescent="0.25">
      <c r="A12">
        <v>0.4</v>
      </c>
      <c r="B12">
        <v>3</v>
      </c>
      <c r="C12">
        <v>35.80988</v>
      </c>
    </row>
    <row r="13" spans="1:5" x14ac:dyDescent="0.25">
      <c r="A13">
        <v>0.4</v>
      </c>
      <c r="B13">
        <v>4</v>
      </c>
      <c r="C13">
        <v>31.532209999999999</v>
      </c>
      <c r="E13" t="s">
        <v>5</v>
      </c>
    </row>
    <row r="14" spans="1:5" x14ac:dyDescent="0.25">
      <c r="A14">
        <v>0.4</v>
      </c>
      <c r="B14">
        <v>5</v>
      </c>
      <c r="C14">
        <v>36.485300000000002</v>
      </c>
      <c r="E14" t="s">
        <v>15</v>
      </c>
    </row>
    <row r="15" spans="1:5" x14ac:dyDescent="0.25">
      <c r="A15">
        <v>0.4</v>
      </c>
      <c r="B15">
        <v>6</v>
      </c>
      <c r="C15">
        <v>34.265169999999998</v>
      </c>
    </row>
    <row r="16" spans="1:5" x14ac:dyDescent="0.25">
      <c r="A16">
        <v>0.4</v>
      </c>
      <c r="B16">
        <v>7</v>
      </c>
      <c r="C16">
        <v>31.8324</v>
      </c>
    </row>
    <row r="17" spans="1:5" x14ac:dyDescent="0.25">
      <c r="A17">
        <v>0.5</v>
      </c>
      <c r="B17">
        <v>3</v>
      </c>
      <c r="C17">
        <v>33.764850000000003</v>
      </c>
      <c r="E17" t="s">
        <v>40</v>
      </c>
    </row>
    <row r="18" spans="1:5" x14ac:dyDescent="0.25">
      <c r="A18">
        <v>0.5</v>
      </c>
      <c r="B18">
        <v>4</v>
      </c>
      <c r="C18">
        <v>27.354600000000001</v>
      </c>
      <c r="E18">
        <v>39.418390000000002</v>
      </c>
    </row>
    <row r="19" spans="1:5" x14ac:dyDescent="0.25">
      <c r="A19">
        <v>0.5</v>
      </c>
      <c r="B19">
        <v>5</v>
      </c>
      <c r="C19">
        <v>39.418390000000002</v>
      </c>
    </row>
    <row r="20" spans="1:5" x14ac:dyDescent="0.25">
      <c r="A20">
        <v>0.5</v>
      </c>
      <c r="B20">
        <v>6</v>
      </c>
      <c r="C20">
        <v>35.953719999999997</v>
      </c>
    </row>
    <row r="21" spans="1:5" x14ac:dyDescent="0.25">
      <c r="A21">
        <v>0.5</v>
      </c>
      <c r="B21">
        <v>7</v>
      </c>
      <c r="C21">
        <v>30.75047</v>
      </c>
    </row>
    <row r="22" spans="1:5" x14ac:dyDescent="0.25">
      <c r="A22">
        <v>0.6</v>
      </c>
      <c r="B22">
        <v>3</v>
      </c>
      <c r="C22">
        <v>32.307690000000001</v>
      </c>
    </row>
    <row r="23" spans="1:5" x14ac:dyDescent="0.25">
      <c r="A23">
        <v>0.6</v>
      </c>
      <c r="B23">
        <v>4</v>
      </c>
      <c r="C23">
        <v>28.717949999999998</v>
      </c>
    </row>
    <row r="24" spans="1:5" x14ac:dyDescent="0.25">
      <c r="A24">
        <v>0.6</v>
      </c>
      <c r="B24">
        <v>5</v>
      </c>
      <c r="C24">
        <v>30.2439</v>
      </c>
    </row>
    <row r="25" spans="1:5" x14ac:dyDescent="0.25">
      <c r="A25">
        <v>0.6</v>
      </c>
      <c r="B25">
        <v>6</v>
      </c>
      <c r="C25">
        <v>30.206379999999999</v>
      </c>
    </row>
    <row r="26" spans="1:5" x14ac:dyDescent="0.25">
      <c r="A26">
        <v>0.6</v>
      </c>
      <c r="B26">
        <v>7</v>
      </c>
      <c r="C26">
        <v>28.699190000000002</v>
      </c>
    </row>
    <row r="27" spans="1:5" x14ac:dyDescent="0.25">
      <c r="B27" t="s">
        <v>7</v>
      </c>
      <c r="C27">
        <f xml:space="preserve"> AVERAGE(C2:C26)</f>
        <v>32.956347200000003</v>
      </c>
    </row>
    <row r="28" spans="1:5" x14ac:dyDescent="0.25">
      <c r="B28" t="s">
        <v>11</v>
      </c>
      <c r="C28">
        <f>AVERAGE(C2,C4:C7,C9:C12,C14:C17,C19:C22,C24:C26)</f>
        <v>33.564414500000005</v>
      </c>
    </row>
    <row r="29" spans="1:5" x14ac:dyDescent="0.25">
      <c r="B29" t="s">
        <v>10</v>
      </c>
      <c r="C29">
        <f>C28-C27</f>
        <v>0.60806730000000186</v>
      </c>
    </row>
    <row r="30" spans="1:5" x14ac:dyDescent="0.25">
      <c r="B30" t="s">
        <v>9</v>
      </c>
      <c r="C30">
        <f>AVERAGE(C2,C4,C5,C7,C9,C10,C12,C14,C15,C17,C19,C20,C22,C24,C25)</f>
        <v>34.646235333333337</v>
      </c>
    </row>
    <row r="31" spans="1:5" x14ac:dyDescent="0.25">
      <c r="B31" t="s">
        <v>10</v>
      </c>
      <c r="C31">
        <f>C30-C27</f>
        <v>1.6898881333333335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8.7109375" customWidth="1"/>
    <col min="3" max="3" width="29.2851562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32.06382</v>
      </c>
    </row>
    <row r="3" spans="1:3" x14ac:dyDescent="0.25">
      <c r="A3">
        <v>0.2</v>
      </c>
      <c r="B3">
        <v>4</v>
      </c>
      <c r="C3">
        <v>30.87576</v>
      </c>
    </row>
    <row r="4" spans="1:3" x14ac:dyDescent="0.25">
      <c r="A4">
        <v>0.2</v>
      </c>
      <c r="B4">
        <v>5</v>
      </c>
      <c r="C4">
        <v>39.82349</v>
      </c>
    </row>
    <row r="5" spans="1:3" x14ac:dyDescent="0.25">
      <c r="A5">
        <v>0.2</v>
      </c>
      <c r="B5">
        <v>6</v>
      </c>
      <c r="C5">
        <v>36.116770000000002</v>
      </c>
    </row>
    <row r="6" spans="1:3" x14ac:dyDescent="0.25">
      <c r="A6">
        <v>0.2</v>
      </c>
      <c r="B6">
        <v>7</v>
      </c>
      <c r="C6">
        <v>34.650370000000002</v>
      </c>
    </row>
    <row r="7" spans="1:3" x14ac:dyDescent="0.25">
      <c r="A7">
        <v>0.3</v>
      </c>
      <c r="B7">
        <v>3</v>
      </c>
      <c r="C7">
        <v>33.89002</v>
      </c>
    </row>
    <row r="8" spans="1:3" x14ac:dyDescent="0.25">
      <c r="A8">
        <v>0.3</v>
      </c>
      <c r="B8">
        <v>4</v>
      </c>
      <c r="C8">
        <v>33.686349999999997</v>
      </c>
    </row>
    <row r="9" spans="1:3" x14ac:dyDescent="0.25">
      <c r="A9">
        <v>0.3</v>
      </c>
      <c r="B9">
        <v>5</v>
      </c>
      <c r="C9">
        <v>40.190089999999998</v>
      </c>
    </row>
    <row r="10" spans="1:3" x14ac:dyDescent="0.25">
      <c r="A10">
        <v>0.3</v>
      </c>
      <c r="B10">
        <v>6</v>
      </c>
      <c r="C10">
        <v>34.901560000000003</v>
      </c>
    </row>
    <row r="11" spans="1:3" x14ac:dyDescent="0.25">
      <c r="A11">
        <v>0.3</v>
      </c>
      <c r="B11">
        <v>7</v>
      </c>
      <c r="C11">
        <v>36.435850000000002</v>
      </c>
    </row>
    <row r="12" spans="1:3" x14ac:dyDescent="0.25">
      <c r="A12">
        <v>0.4</v>
      </c>
      <c r="B12">
        <v>3</v>
      </c>
      <c r="C12">
        <v>34.589269999999999</v>
      </c>
    </row>
    <row r="13" spans="1:3" x14ac:dyDescent="0.25">
      <c r="A13">
        <v>0.4</v>
      </c>
      <c r="B13">
        <v>4</v>
      </c>
      <c r="C13">
        <v>32.002719999999997</v>
      </c>
    </row>
    <row r="14" spans="1:3" x14ac:dyDescent="0.25">
      <c r="A14">
        <v>0.4</v>
      </c>
      <c r="B14">
        <v>5</v>
      </c>
      <c r="C14">
        <v>30.448070000000001</v>
      </c>
    </row>
    <row r="15" spans="1:3" x14ac:dyDescent="0.25">
      <c r="A15">
        <v>0.4</v>
      </c>
      <c r="B15">
        <v>6</v>
      </c>
      <c r="C15">
        <v>29.66056</v>
      </c>
    </row>
    <row r="16" spans="1:3" x14ac:dyDescent="0.25">
      <c r="A16">
        <v>0.4</v>
      </c>
      <c r="B16">
        <v>7</v>
      </c>
      <c r="C16">
        <v>29.416160000000001</v>
      </c>
    </row>
    <row r="17" spans="1:5" x14ac:dyDescent="0.25">
      <c r="A17">
        <v>0.5</v>
      </c>
      <c r="B17">
        <v>3</v>
      </c>
      <c r="C17">
        <v>32.423630000000003</v>
      </c>
    </row>
    <row r="18" spans="1:5" x14ac:dyDescent="0.25">
      <c r="A18">
        <v>0.5</v>
      </c>
      <c r="B18">
        <v>4</v>
      </c>
      <c r="C18">
        <v>31.07264</v>
      </c>
      <c r="E18">
        <v>40.190089999999998</v>
      </c>
    </row>
    <row r="19" spans="1:5" x14ac:dyDescent="0.25">
      <c r="A19">
        <v>0.5</v>
      </c>
      <c r="B19">
        <v>5</v>
      </c>
      <c r="C19">
        <v>30.45485</v>
      </c>
    </row>
    <row r="20" spans="1:5" x14ac:dyDescent="0.25">
      <c r="A20">
        <v>0.5</v>
      </c>
      <c r="B20">
        <v>6</v>
      </c>
      <c r="C20">
        <v>32.769860000000001</v>
      </c>
    </row>
    <row r="21" spans="1:5" x14ac:dyDescent="0.25">
      <c r="A21">
        <v>0.5</v>
      </c>
      <c r="B21">
        <v>7</v>
      </c>
      <c r="C21">
        <v>34.575699999999998</v>
      </c>
    </row>
    <row r="22" spans="1:5" x14ac:dyDescent="0.25">
      <c r="A22">
        <v>0.6</v>
      </c>
      <c r="B22">
        <v>3</v>
      </c>
      <c r="C22">
        <v>27.868300000000001</v>
      </c>
    </row>
    <row r="23" spans="1:5" x14ac:dyDescent="0.25">
      <c r="A23">
        <v>0.6</v>
      </c>
      <c r="B23">
        <v>4</v>
      </c>
      <c r="C23">
        <v>25.390360000000001</v>
      </c>
    </row>
    <row r="24" spans="1:5" x14ac:dyDescent="0.25">
      <c r="A24">
        <v>0.6</v>
      </c>
      <c r="B24">
        <v>5</v>
      </c>
      <c r="C24">
        <v>27.909030000000001</v>
      </c>
    </row>
    <row r="25" spans="1:5" x14ac:dyDescent="0.25">
      <c r="A25">
        <v>0.6</v>
      </c>
      <c r="B25">
        <v>6</v>
      </c>
      <c r="C25">
        <v>27.074000000000002</v>
      </c>
    </row>
    <row r="26" spans="1:5" x14ac:dyDescent="0.25">
      <c r="A26">
        <v>0.6</v>
      </c>
      <c r="B26">
        <v>7</v>
      </c>
      <c r="C26">
        <v>25.403939999999999</v>
      </c>
    </row>
    <row r="27" spans="1:5" x14ac:dyDescent="0.25">
      <c r="B27" t="s">
        <v>7</v>
      </c>
      <c r="C27">
        <f>AVERAGE(C2:C26)</f>
        <v>32.147726800000001</v>
      </c>
    </row>
    <row r="28" spans="1:5" x14ac:dyDescent="0.25">
      <c r="B28" t="s">
        <v>43</v>
      </c>
      <c r="C28">
        <v>24.3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F22" sqref="F22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34.681604000000007</v>
      </c>
    </row>
    <row r="5" spans="1:2" x14ac:dyDescent="0.25">
      <c r="A5">
        <v>4</v>
      </c>
      <c r="B5" s="2">
        <v>33.353699999999996</v>
      </c>
    </row>
    <row r="6" spans="1:2" x14ac:dyDescent="0.25">
      <c r="A6">
        <v>5</v>
      </c>
      <c r="B6" s="2">
        <v>34.985745999999992</v>
      </c>
    </row>
    <row r="7" spans="1:2" x14ac:dyDescent="0.25">
      <c r="A7">
        <v>6</v>
      </c>
      <c r="B7" s="2">
        <v>34.787508000000003</v>
      </c>
    </row>
    <row r="8" spans="1:2" x14ac:dyDescent="0.25">
      <c r="A8">
        <v>7</v>
      </c>
      <c r="B8" s="2">
        <v>34.191444000000004</v>
      </c>
    </row>
  </sheetData>
  <pageMargins left="0.7" right="0.7" top="0.75" bottom="0.75" header="0.3" footer="0.3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34.706042000000004</v>
      </c>
    </row>
    <row r="5" spans="1:2" x14ac:dyDescent="0.25">
      <c r="A5">
        <v>0.3</v>
      </c>
      <c r="B5" s="2">
        <v>34.710116000000006</v>
      </c>
    </row>
    <row r="6" spans="1:2" x14ac:dyDescent="0.25">
      <c r="A6">
        <v>0.4</v>
      </c>
      <c r="B6" s="2">
        <v>30.958587999999999</v>
      </c>
    </row>
    <row r="7" spans="1:2" x14ac:dyDescent="0.25">
      <c r="A7">
        <v>0.5</v>
      </c>
      <c r="B7" s="2">
        <v>33.387646000000004</v>
      </c>
    </row>
    <row r="8" spans="1:2" x14ac:dyDescent="0.25">
      <c r="A8">
        <v>0.6</v>
      </c>
      <c r="B8" s="2">
        <v>38.237610000000004</v>
      </c>
    </row>
  </sheetData>
  <pageMargins left="0.7" right="0.7" top="0.75" bottom="0.75" header="0.3" footer="0.3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30.923290000000001</v>
      </c>
    </row>
    <row r="3" spans="1:3" x14ac:dyDescent="0.25">
      <c r="A3">
        <v>0.2</v>
      </c>
      <c r="B3">
        <v>4</v>
      </c>
      <c r="C3">
        <v>32.437199999999997</v>
      </c>
    </row>
    <row r="4" spans="1:3" x14ac:dyDescent="0.25">
      <c r="A4">
        <v>0.2</v>
      </c>
      <c r="B4">
        <v>5</v>
      </c>
      <c r="C4">
        <v>39.606250000000003</v>
      </c>
    </row>
    <row r="5" spans="1:3" x14ac:dyDescent="0.25">
      <c r="A5">
        <v>0.2</v>
      </c>
      <c r="B5">
        <v>6</v>
      </c>
      <c r="C5">
        <v>34.84046</v>
      </c>
    </row>
    <row r="6" spans="1:3" x14ac:dyDescent="0.25">
      <c r="A6">
        <v>0.2</v>
      </c>
      <c r="B6">
        <v>7</v>
      </c>
      <c r="C6">
        <v>35.723010000000002</v>
      </c>
    </row>
    <row r="7" spans="1:3" x14ac:dyDescent="0.25">
      <c r="A7">
        <v>0.3</v>
      </c>
      <c r="B7">
        <v>3</v>
      </c>
      <c r="C7">
        <v>34.691110000000002</v>
      </c>
    </row>
    <row r="8" spans="1:3" x14ac:dyDescent="0.25">
      <c r="A8">
        <v>0.3</v>
      </c>
      <c r="B8">
        <v>4</v>
      </c>
      <c r="C8">
        <v>32.871690000000001</v>
      </c>
    </row>
    <row r="9" spans="1:3" x14ac:dyDescent="0.25">
      <c r="A9">
        <v>0.3</v>
      </c>
      <c r="B9">
        <v>5</v>
      </c>
      <c r="C9">
        <v>36.367959999999997</v>
      </c>
    </row>
    <row r="10" spans="1:3" x14ac:dyDescent="0.25">
      <c r="A10">
        <v>0.3</v>
      </c>
      <c r="B10">
        <v>6</v>
      </c>
      <c r="C10">
        <v>34.487439999999999</v>
      </c>
    </row>
    <row r="11" spans="1:3" x14ac:dyDescent="0.25">
      <c r="A11">
        <v>0.3</v>
      </c>
      <c r="B11">
        <v>7</v>
      </c>
      <c r="C11">
        <v>35.132379999999998</v>
      </c>
    </row>
    <row r="12" spans="1:3" x14ac:dyDescent="0.25">
      <c r="A12">
        <v>0.4</v>
      </c>
      <c r="B12">
        <v>3</v>
      </c>
      <c r="C12">
        <v>31.921250000000001</v>
      </c>
    </row>
    <row r="13" spans="1:3" x14ac:dyDescent="0.25">
      <c r="A13">
        <v>0.4</v>
      </c>
      <c r="B13">
        <v>4</v>
      </c>
      <c r="C13">
        <v>31.126950000000001</v>
      </c>
    </row>
    <row r="14" spans="1:3" x14ac:dyDescent="0.25">
      <c r="A14">
        <v>0.4</v>
      </c>
      <c r="B14">
        <v>5</v>
      </c>
      <c r="C14">
        <v>30.855399999999999</v>
      </c>
    </row>
    <row r="15" spans="1:3" x14ac:dyDescent="0.25">
      <c r="A15">
        <v>0.4</v>
      </c>
      <c r="B15">
        <v>6</v>
      </c>
      <c r="C15">
        <v>32.71555</v>
      </c>
    </row>
    <row r="16" spans="1:3" x14ac:dyDescent="0.25">
      <c r="A16">
        <v>0.4</v>
      </c>
      <c r="B16">
        <v>7</v>
      </c>
      <c r="C16">
        <v>28.17379</v>
      </c>
    </row>
    <row r="17" spans="1:5" x14ac:dyDescent="0.25">
      <c r="A17">
        <v>0.5</v>
      </c>
      <c r="B17">
        <v>3</v>
      </c>
      <c r="C17">
        <v>33.917180000000002</v>
      </c>
    </row>
    <row r="18" spans="1:5" x14ac:dyDescent="0.25">
      <c r="A18">
        <v>0.5</v>
      </c>
      <c r="B18">
        <v>4</v>
      </c>
      <c r="C18">
        <v>32.600140000000003</v>
      </c>
      <c r="E18">
        <v>39.606250000000003</v>
      </c>
    </row>
    <row r="19" spans="1:5" x14ac:dyDescent="0.25">
      <c r="A19">
        <v>0.5</v>
      </c>
      <c r="B19">
        <v>5</v>
      </c>
      <c r="C19">
        <v>30.651730000000001</v>
      </c>
    </row>
    <row r="20" spans="1:5" x14ac:dyDescent="0.25">
      <c r="A20">
        <v>0.5</v>
      </c>
      <c r="B20">
        <v>6</v>
      </c>
      <c r="C20">
        <v>36.042090000000002</v>
      </c>
    </row>
    <row r="21" spans="1:5" x14ac:dyDescent="0.25">
      <c r="A21">
        <v>0.5</v>
      </c>
      <c r="B21">
        <v>7</v>
      </c>
      <c r="C21">
        <v>33.727089999999997</v>
      </c>
    </row>
    <row r="22" spans="1:5" x14ac:dyDescent="0.25">
      <c r="A22">
        <v>0.6</v>
      </c>
      <c r="B22">
        <v>3</v>
      </c>
      <c r="C22">
        <v>41.955190000000002</v>
      </c>
    </row>
    <row r="23" spans="1:5" x14ac:dyDescent="0.25">
      <c r="A23">
        <v>0.6</v>
      </c>
      <c r="B23">
        <v>4</v>
      </c>
      <c r="C23">
        <v>37.732520000000001</v>
      </c>
    </row>
    <row r="24" spans="1:5" x14ac:dyDescent="0.25">
      <c r="A24">
        <v>0.6</v>
      </c>
      <c r="B24">
        <v>5</v>
      </c>
      <c r="C24">
        <v>37.447389999999999</v>
      </c>
    </row>
    <row r="25" spans="1:5" x14ac:dyDescent="0.25">
      <c r="A25">
        <v>0.6</v>
      </c>
      <c r="B25">
        <v>6</v>
      </c>
      <c r="C25">
        <v>35.851999999999997</v>
      </c>
    </row>
    <row r="26" spans="1:5" x14ac:dyDescent="0.25">
      <c r="A26">
        <v>0.6</v>
      </c>
      <c r="B26">
        <v>7</v>
      </c>
      <c r="C26">
        <v>38.200949999999999</v>
      </c>
    </row>
    <row r="27" spans="1:5" x14ac:dyDescent="0.25">
      <c r="B27" t="s">
        <v>7</v>
      </c>
      <c r="C27">
        <f>AVERAGE(C2:C26)</f>
        <v>34.40000040000001</v>
      </c>
    </row>
    <row r="28" spans="1:5" x14ac:dyDescent="0.25">
      <c r="B28" t="s">
        <v>43</v>
      </c>
      <c r="C28">
        <v>24.3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F26" sqref="F26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31.618466000000002</v>
      </c>
    </row>
    <row r="5" spans="1:2" x14ac:dyDescent="0.25">
      <c r="A5">
        <v>4</v>
      </c>
      <c r="B5" s="2">
        <v>31.217921999999998</v>
      </c>
    </row>
    <row r="6" spans="1:2" x14ac:dyDescent="0.25">
      <c r="A6">
        <v>5</v>
      </c>
      <c r="B6" s="2">
        <v>33.105227999999997</v>
      </c>
    </row>
    <row r="7" spans="1:2" x14ac:dyDescent="0.25">
      <c r="A7">
        <v>6</v>
      </c>
      <c r="B7" s="2">
        <v>36.88391</v>
      </c>
    </row>
    <row r="8" spans="1:2" x14ac:dyDescent="0.25">
      <c r="A8">
        <v>7</v>
      </c>
      <c r="B8" s="2">
        <v>34.723694000000002</v>
      </c>
    </row>
  </sheetData>
  <pageMargins left="0.7" right="0.7" top="0.75" bottom="0.75" header="0.3" footer="0.3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RowHeight="15" x14ac:dyDescent="0.25"/>
  <cols>
    <col min="1" max="1" width="9.7109375" customWidth="1"/>
    <col min="2" max="3" width="16.57031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34.282415999999998</v>
      </c>
    </row>
    <row r="5" spans="1:2" x14ac:dyDescent="0.25">
      <c r="A5">
        <v>0.3</v>
      </c>
      <c r="B5" s="2">
        <v>34.097762000000003</v>
      </c>
    </row>
    <row r="6" spans="1:2" x14ac:dyDescent="0.25">
      <c r="A6">
        <v>0.4</v>
      </c>
      <c r="B6" s="2">
        <v>33.209775999999998</v>
      </c>
    </row>
    <row r="7" spans="1:2" x14ac:dyDescent="0.25">
      <c r="A7">
        <v>0.5</v>
      </c>
      <c r="B7" s="2">
        <v>32.893416000000002</v>
      </c>
    </row>
    <row r="8" spans="1:2" x14ac:dyDescent="0.25">
      <c r="A8">
        <v>0.6</v>
      </c>
      <c r="B8" s="2">
        <v>33.065849999999998</v>
      </c>
    </row>
  </sheetData>
  <pageMargins left="0.7" right="0.7" top="0.75" bottom="0.75" header="0.3" footer="0.3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1" max="1" width="8.140625" customWidth="1"/>
    <col min="2" max="2" width="19.28515625" customWidth="1"/>
    <col min="3" max="3" width="29.2851562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31.37135</v>
      </c>
    </row>
    <row r="3" spans="1:3" x14ac:dyDescent="0.25">
      <c r="A3">
        <v>0.2</v>
      </c>
      <c r="B3">
        <v>4</v>
      </c>
      <c r="C3">
        <v>33.923960000000001</v>
      </c>
    </row>
    <row r="4" spans="1:3" x14ac:dyDescent="0.25">
      <c r="A4">
        <v>0.2</v>
      </c>
      <c r="B4">
        <v>5</v>
      </c>
      <c r="C4">
        <v>33.360489999999999</v>
      </c>
    </row>
    <row r="5" spans="1:3" x14ac:dyDescent="0.25">
      <c r="A5">
        <v>0.2</v>
      </c>
      <c r="B5">
        <v>6</v>
      </c>
      <c r="C5">
        <v>37.189410000000002</v>
      </c>
    </row>
    <row r="6" spans="1:3" x14ac:dyDescent="0.25">
      <c r="A6">
        <v>0.2</v>
      </c>
      <c r="B6">
        <v>7</v>
      </c>
      <c r="C6">
        <v>35.566870000000002</v>
      </c>
    </row>
    <row r="7" spans="1:3" x14ac:dyDescent="0.25">
      <c r="A7">
        <v>0.3</v>
      </c>
      <c r="B7">
        <v>3</v>
      </c>
      <c r="C7">
        <v>31.819420000000001</v>
      </c>
    </row>
    <row r="8" spans="1:3" x14ac:dyDescent="0.25">
      <c r="A8">
        <v>0.3</v>
      </c>
      <c r="B8">
        <v>4</v>
      </c>
      <c r="C8">
        <v>33.652410000000003</v>
      </c>
    </row>
    <row r="9" spans="1:3" x14ac:dyDescent="0.25">
      <c r="A9">
        <v>0.3</v>
      </c>
      <c r="B9">
        <v>5</v>
      </c>
      <c r="C9">
        <v>33.536999999999999</v>
      </c>
    </row>
    <row r="10" spans="1:3" x14ac:dyDescent="0.25">
      <c r="A10">
        <v>0.3</v>
      </c>
      <c r="B10">
        <v>6</v>
      </c>
      <c r="C10">
        <v>37.331980000000001</v>
      </c>
    </row>
    <row r="11" spans="1:3" x14ac:dyDescent="0.25">
      <c r="A11">
        <v>0.3</v>
      </c>
      <c r="B11">
        <v>7</v>
      </c>
      <c r="C11">
        <v>34.148000000000003</v>
      </c>
    </row>
    <row r="12" spans="1:3" x14ac:dyDescent="0.25">
      <c r="A12">
        <v>0.4</v>
      </c>
      <c r="B12">
        <v>3</v>
      </c>
      <c r="C12">
        <v>31.602170000000001</v>
      </c>
    </row>
    <row r="13" spans="1:3" x14ac:dyDescent="0.25">
      <c r="A13">
        <v>0.4</v>
      </c>
      <c r="B13">
        <v>4</v>
      </c>
      <c r="C13">
        <v>29.18534</v>
      </c>
    </row>
    <row r="14" spans="1:3" x14ac:dyDescent="0.25">
      <c r="A14">
        <v>0.4</v>
      </c>
      <c r="B14">
        <v>5</v>
      </c>
      <c r="C14">
        <v>33.78819</v>
      </c>
    </row>
    <row r="15" spans="1:3" x14ac:dyDescent="0.25">
      <c r="A15">
        <v>0.4</v>
      </c>
      <c r="B15">
        <v>6</v>
      </c>
      <c r="C15">
        <v>35.967410000000001</v>
      </c>
    </row>
    <row r="16" spans="1:3" x14ac:dyDescent="0.25">
      <c r="A16">
        <v>0.4</v>
      </c>
      <c r="B16">
        <v>7</v>
      </c>
      <c r="C16">
        <v>35.505769999999998</v>
      </c>
    </row>
    <row r="17" spans="1:5" x14ac:dyDescent="0.25">
      <c r="A17">
        <v>0.5</v>
      </c>
      <c r="B17">
        <v>3</v>
      </c>
      <c r="C17">
        <v>31.337409999999998</v>
      </c>
    </row>
    <row r="18" spans="1:5" x14ac:dyDescent="0.25">
      <c r="A18">
        <v>0.5</v>
      </c>
      <c r="B18">
        <v>4</v>
      </c>
      <c r="C18">
        <v>29.58588</v>
      </c>
      <c r="E18">
        <v>37.331980000000001</v>
      </c>
    </row>
    <row r="19" spans="1:5" x14ac:dyDescent="0.25">
      <c r="A19">
        <v>0.5</v>
      </c>
      <c r="B19">
        <v>5</v>
      </c>
      <c r="C19">
        <v>32.654449999999997</v>
      </c>
    </row>
    <row r="20" spans="1:5" x14ac:dyDescent="0.25">
      <c r="A20">
        <v>0.5</v>
      </c>
      <c r="B20">
        <v>6</v>
      </c>
      <c r="C20">
        <v>36.938220000000001</v>
      </c>
    </row>
    <row r="21" spans="1:5" x14ac:dyDescent="0.25">
      <c r="A21">
        <v>0.5</v>
      </c>
      <c r="B21">
        <v>7</v>
      </c>
      <c r="C21">
        <v>33.951120000000003</v>
      </c>
    </row>
    <row r="22" spans="1:5" x14ac:dyDescent="0.25">
      <c r="A22">
        <v>0.6</v>
      </c>
      <c r="B22">
        <v>3</v>
      </c>
      <c r="C22">
        <v>31.961980000000001</v>
      </c>
    </row>
    <row r="23" spans="1:5" x14ac:dyDescent="0.25">
      <c r="A23">
        <v>0.6</v>
      </c>
      <c r="B23">
        <v>4</v>
      </c>
      <c r="C23">
        <v>29.74202</v>
      </c>
    </row>
    <row r="24" spans="1:5" x14ac:dyDescent="0.25">
      <c r="A24">
        <v>0.6</v>
      </c>
      <c r="B24">
        <v>5</v>
      </c>
      <c r="C24">
        <v>32.186010000000003</v>
      </c>
    </row>
    <row r="25" spans="1:5" x14ac:dyDescent="0.25">
      <c r="A25">
        <v>0.6</v>
      </c>
      <c r="B25">
        <v>6</v>
      </c>
      <c r="C25">
        <v>36.992530000000002</v>
      </c>
    </row>
    <row r="26" spans="1:5" x14ac:dyDescent="0.25">
      <c r="A26">
        <v>0.6</v>
      </c>
      <c r="B26">
        <v>7</v>
      </c>
      <c r="C26">
        <v>34.446710000000003</v>
      </c>
    </row>
    <row r="27" spans="1:5" x14ac:dyDescent="0.25">
      <c r="B27" t="s">
        <v>7</v>
      </c>
      <c r="C27">
        <f>AVERAGE(C2:C26)</f>
        <v>33.509844000000001</v>
      </c>
    </row>
    <row r="28" spans="1:5" x14ac:dyDescent="0.25">
      <c r="B28" t="s">
        <v>43</v>
      </c>
      <c r="C28">
        <v>24.3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F18" sqref="F18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36.688392</v>
      </c>
    </row>
    <row r="5" spans="1:2" x14ac:dyDescent="0.25">
      <c r="A5">
        <v>4</v>
      </c>
      <c r="B5" s="2">
        <v>37.818057999999994</v>
      </c>
    </row>
    <row r="6" spans="1:2" x14ac:dyDescent="0.25">
      <c r="A6">
        <v>5</v>
      </c>
      <c r="B6" s="2">
        <v>38.574334</v>
      </c>
    </row>
    <row r="7" spans="1:2" x14ac:dyDescent="0.25">
      <c r="A7">
        <v>6</v>
      </c>
      <c r="B7" s="2">
        <v>38.953156</v>
      </c>
    </row>
    <row r="8" spans="1:2" x14ac:dyDescent="0.25">
      <c r="A8">
        <v>7</v>
      </c>
      <c r="B8" s="2">
        <v>38.184657999999999</v>
      </c>
    </row>
  </sheetData>
  <pageMargins left="0.7" right="0.7" top="0.75" bottom="0.75" header="0.3" footer="0.3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R38" sqref="R38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38.476576000000001</v>
      </c>
    </row>
    <row r="5" spans="1:2" x14ac:dyDescent="0.25">
      <c r="A5">
        <v>0.3</v>
      </c>
      <c r="B5" s="2">
        <v>38.251187999999999</v>
      </c>
    </row>
    <row r="6" spans="1:2" x14ac:dyDescent="0.25">
      <c r="A6">
        <v>0.4</v>
      </c>
      <c r="B6" s="2">
        <v>34.862183999999999</v>
      </c>
    </row>
    <row r="7" spans="1:2" x14ac:dyDescent="0.25">
      <c r="A7">
        <v>0.5</v>
      </c>
      <c r="B7" s="2">
        <v>37.367277999999999</v>
      </c>
    </row>
    <row r="8" spans="1:2" x14ac:dyDescent="0.25">
      <c r="A8">
        <v>0.6</v>
      </c>
      <c r="B8" s="2">
        <v>41.261372000000001</v>
      </c>
    </row>
  </sheetData>
  <pageMargins left="0.7" right="0.7" top="0.75" bottom="0.75" header="0.3" footer="0.3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C23" sqref="C23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33.849290000000003</v>
      </c>
      <c r="D2">
        <v>2</v>
      </c>
    </row>
    <row r="3" spans="1:4" x14ac:dyDescent="0.25">
      <c r="A3">
        <v>0.2</v>
      </c>
      <c r="B3">
        <v>4</v>
      </c>
      <c r="C3">
        <v>40.509160000000001</v>
      </c>
      <c r="D3">
        <v>1</v>
      </c>
    </row>
    <row r="4" spans="1:4" x14ac:dyDescent="0.25">
      <c r="A4">
        <v>0.2</v>
      </c>
      <c r="B4">
        <v>5</v>
      </c>
      <c r="C4">
        <v>40.095039999999997</v>
      </c>
      <c r="D4">
        <v>1</v>
      </c>
    </row>
    <row r="5" spans="1:4" x14ac:dyDescent="0.25">
      <c r="A5">
        <v>0.2</v>
      </c>
      <c r="B5">
        <v>6</v>
      </c>
      <c r="C5">
        <v>38.954509999999999</v>
      </c>
      <c r="D5">
        <v>1</v>
      </c>
    </row>
    <row r="6" spans="1:4" x14ac:dyDescent="0.25">
      <c r="A6">
        <v>0.2</v>
      </c>
      <c r="B6">
        <v>7</v>
      </c>
      <c r="C6">
        <v>38.974879999999999</v>
      </c>
      <c r="D6">
        <v>1</v>
      </c>
    </row>
    <row r="7" spans="1:4" x14ac:dyDescent="0.25">
      <c r="A7">
        <v>0.3</v>
      </c>
      <c r="B7">
        <v>3</v>
      </c>
      <c r="C7">
        <v>31.323830000000001</v>
      </c>
      <c r="D7">
        <v>2</v>
      </c>
    </row>
    <row r="8" spans="1:4" x14ac:dyDescent="0.25">
      <c r="A8">
        <v>0.3</v>
      </c>
      <c r="B8">
        <v>4</v>
      </c>
      <c r="C8">
        <v>41.147320000000001</v>
      </c>
      <c r="D8">
        <v>1</v>
      </c>
    </row>
    <row r="9" spans="1:4" x14ac:dyDescent="0.25">
      <c r="A9">
        <v>0.3</v>
      </c>
      <c r="B9">
        <v>5</v>
      </c>
      <c r="C9">
        <v>39.436520000000002</v>
      </c>
      <c r="D9">
        <v>1</v>
      </c>
    </row>
    <row r="10" spans="1:4" x14ac:dyDescent="0.25">
      <c r="A10">
        <v>0.3</v>
      </c>
      <c r="B10">
        <v>6</v>
      </c>
      <c r="C10">
        <v>39.456890000000001</v>
      </c>
      <c r="D10">
        <v>1</v>
      </c>
    </row>
    <row r="11" spans="1:4" x14ac:dyDescent="0.25">
      <c r="A11">
        <v>0.3</v>
      </c>
      <c r="B11">
        <v>7</v>
      </c>
      <c r="C11">
        <v>39.891379999999998</v>
      </c>
      <c r="D11">
        <v>1</v>
      </c>
    </row>
    <row r="12" spans="1:4" x14ac:dyDescent="0.25">
      <c r="A12">
        <v>0.4</v>
      </c>
      <c r="B12">
        <v>3</v>
      </c>
      <c r="C12">
        <v>35.940260000000002</v>
      </c>
      <c r="D12">
        <v>2</v>
      </c>
    </row>
    <row r="13" spans="1:4" x14ac:dyDescent="0.25">
      <c r="A13">
        <v>0.4</v>
      </c>
      <c r="B13">
        <v>4</v>
      </c>
      <c r="C13">
        <v>31.894089999999998</v>
      </c>
      <c r="D13">
        <v>2</v>
      </c>
    </row>
    <row r="14" spans="1:4" x14ac:dyDescent="0.25">
      <c r="A14">
        <v>0.4</v>
      </c>
      <c r="B14">
        <v>5</v>
      </c>
      <c r="C14">
        <v>35.485399999999998</v>
      </c>
      <c r="D14">
        <v>1</v>
      </c>
    </row>
    <row r="15" spans="1:4" x14ac:dyDescent="0.25">
      <c r="A15">
        <v>0.4</v>
      </c>
      <c r="B15">
        <v>6</v>
      </c>
      <c r="C15">
        <v>37.230139999999999</v>
      </c>
      <c r="D15">
        <v>1</v>
      </c>
    </row>
    <row r="16" spans="1:4" x14ac:dyDescent="0.25">
      <c r="A16">
        <v>0.4</v>
      </c>
      <c r="B16">
        <v>7</v>
      </c>
      <c r="C16">
        <v>33.761029999999998</v>
      </c>
      <c r="D16">
        <v>1</v>
      </c>
    </row>
    <row r="17" spans="1:5" x14ac:dyDescent="0.25">
      <c r="A17">
        <v>0.5</v>
      </c>
      <c r="B17">
        <v>3</v>
      </c>
      <c r="C17">
        <v>42.084180000000003</v>
      </c>
      <c r="D17">
        <v>2</v>
      </c>
    </row>
    <row r="18" spans="1:5" x14ac:dyDescent="0.25">
      <c r="A18">
        <v>0.5</v>
      </c>
      <c r="B18">
        <v>4</v>
      </c>
      <c r="C18">
        <v>32.654449999999997</v>
      </c>
      <c r="D18">
        <v>2</v>
      </c>
      <c r="E18">
        <v>42.885269999999998</v>
      </c>
    </row>
    <row r="19" spans="1:5" x14ac:dyDescent="0.25">
      <c r="A19">
        <v>0.5</v>
      </c>
      <c r="B19">
        <v>5</v>
      </c>
      <c r="C19">
        <v>37.515270000000001</v>
      </c>
      <c r="D19">
        <v>1</v>
      </c>
    </row>
    <row r="20" spans="1:5" x14ac:dyDescent="0.25">
      <c r="A20">
        <v>0.5</v>
      </c>
      <c r="B20">
        <v>6</v>
      </c>
      <c r="C20">
        <v>38.458930000000002</v>
      </c>
      <c r="D20">
        <v>1</v>
      </c>
    </row>
    <row r="21" spans="1:5" x14ac:dyDescent="0.25">
      <c r="A21">
        <v>0.5</v>
      </c>
      <c r="B21">
        <v>7</v>
      </c>
      <c r="C21">
        <v>36.123559999999998</v>
      </c>
      <c r="D21">
        <v>1</v>
      </c>
    </row>
    <row r="22" spans="1:5" x14ac:dyDescent="0.25">
      <c r="A22">
        <v>0.6</v>
      </c>
      <c r="B22">
        <v>3</v>
      </c>
      <c r="C22">
        <v>40.244399999999999</v>
      </c>
      <c r="D22">
        <v>2</v>
      </c>
    </row>
    <row r="23" spans="1:5" x14ac:dyDescent="0.25">
      <c r="A23">
        <v>0.6</v>
      </c>
      <c r="B23">
        <v>4</v>
      </c>
      <c r="C23">
        <v>42.885269999999998</v>
      </c>
      <c r="D23">
        <v>2</v>
      </c>
    </row>
    <row r="24" spans="1:5" x14ac:dyDescent="0.25">
      <c r="A24">
        <v>0.6</v>
      </c>
      <c r="B24">
        <v>5</v>
      </c>
      <c r="C24">
        <v>40.339440000000003</v>
      </c>
      <c r="D24">
        <v>1</v>
      </c>
    </row>
    <row r="25" spans="1:5" x14ac:dyDescent="0.25">
      <c r="A25">
        <v>0.6</v>
      </c>
      <c r="B25">
        <v>6</v>
      </c>
      <c r="C25">
        <v>40.665309999999998</v>
      </c>
      <c r="D25">
        <v>1</v>
      </c>
    </row>
    <row r="26" spans="1:5" x14ac:dyDescent="0.25">
      <c r="A26">
        <v>0.6</v>
      </c>
      <c r="B26">
        <v>7</v>
      </c>
      <c r="C26">
        <v>42.172440000000002</v>
      </c>
      <c r="D26">
        <v>1</v>
      </c>
    </row>
    <row r="27" spans="1:5" x14ac:dyDescent="0.25">
      <c r="B27" t="s">
        <v>7</v>
      </c>
      <c r="C27">
        <f>AVERAGE(C2:C26)</f>
        <v>38.043719599999996</v>
      </c>
    </row>
    <row r="28" spans="1:5" x14ac:dyDescent="0.25">
      <c r="B28" t="s">
        <v>43</v>
      </c>
      <c r="C28">
        <v>24.3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/>
  </sheetViews>
  <sheetFormatPr defaultRowHeight="15" x14ac:dyDescent="0.25"/>
  <cols>
    <col min="1" max="1" width="20" customWidth="1"/>
    <col min="2" max="2" width="16.5703125" bestFit="1" customWidth="1"/>
  </cols>
  <sheetData>
    <row r="1" spans="1:2" x14ac:dyDescent="0.25">
      <c r="A1" s="1" t="s">
        <v>1</v>
      </c>
      <c r="B1" t="s">
        <v>82</v>
      </c>
    </row>
    <row r="2" spans="1:2" x14ac:dyDescent="0.25">
      <c r="A2">
        <v>3</v>
      </c>
      <c r="B2" s="2">
        <v>34.216383999999998</v>
      </c>
    </row>
    <row r="3" spans="1:2" x14ac:dyDescent="0.25">
      <c r="A3">
        <v>4</v>
      </c>
      <c r="B3" s="2">
        <v>29.641026</v>
      </c>
    </row>
    <row r="4" spans="1:2" x14ac:dyDescent="0.25">
      <c r="A4">
        <v>5</v>
      </c>
      <c r="B4" s="2">
        <v>36.171357999999998</v>
      </c>
    </row>
    <row r="5" spans="1:2" x14ac:dyDescent="0.25">
      <c r="A5">
        <v>6</v>
      </c>
      <c r="B5" s="2">
        <v>33.402124000000001</v>
      </c>
    </row>
    <row r="6" spans="1:2" x14ac:dyDescent="0.25">
      <c r="A6">
        <v>7</v>
      </c>
      <c r="B6" s="2">
        <v>30.691681999999997</v>
      </c>
    </row>
  </sheetData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workbookViewId="0">
      <selection activeCell="L14" sqref="L14"/>
    </sheetView>
  </sheetViews>
  <sheetFormatPr defaultRowHeight="15" x14ac:dyDescent="0.25"/>
  <cols>
    <col min="1" max="1" width="25.7109375" customWidth="1"/>
    <col min="2" max="2" width="8.140625" customWidth="1"/>
    <col min="3" max="3" width="10.7109375" customWidth="1"/>
  </cols>
  <sheetData>
    <row r="1" spans="1:3" x14ac:dyDescent="0.25">
      <c r="A1" t="s">
        <v>65</v>
      </c>
      <c r="B1" t="s">
        <v>12</v>
      </c>
      <c r="C1" t="s">
        <v>38</v>
      </c>
    </row>
    <row r="2" spans="1:3" x14ac:dyDescent="0.25">
      <c r="A2" t="s">
        <v>33</v>
      </c>
      <c r="B2">
        <f>CMC_Random!C27</f>
        <v>32.012491199999992</v>
      </c>
      <c r="C2">
        <f>CMC_Random!E18</f>
        <v>39.185339999999997</v>
      </c>
    </row>
    <row r="3" spans="1:3" x14ac:dyDescent="0.25">
      <c r="A3" t="s">
        <v>34</v>
      </c>
      <c r="B3">
        <f>CMC_Best_Fit!C27</f>
        <v>32.075764000000007</v>
      </c>
      <c r="C3">
        <f>CMC_Best_Fit!E18</f>
        <v>39.253219999999999</v>
      </c>
    </row>
    <row r="4" spans="1:3" x14ac:dyDescent="0.25">
      <c r="A4" t="s">
        <v>35</v>
      </c>
      <c r="B4">
        <f>CMC_Most_Irregular!C27</f>
        <v>32.383978400000011</v>
      </c>
      <c r="C4">
        <f>CMC_Most_Irregular!E18</f>
        <v>39.484050000000003</v>
      </c>
    </row>
    <row r="5" spans="1:3" x14ac:dyDescent="0.25">
      <c r="A5" t="s">
        <v>36</v>
      </c>
      <c r="B5">
        <f>CMC_Largest!C27</f>
        <v>32.147726800000001</v>
      </c>
      <c r="C5">
        <f>CMC_Largest!E18</f>
        <v>40.190089999999998</v>
      </c>
    </row>
    <row r="6" spans="1:3" x14ac:dyDescent="0.25">
      <c r="A6" t="s">
        <v>37</v>
      </c>
      <c r="B6">
        <f>CMC_Closest_To_Half!C27</f>
        <v>34.40000040000001</v>
      </c>
      <c r="C6">
        <f>CMC_Closest_To_Half!E18</f>
        <v>39.606250000000003</v>
      </c>
    </row>
    <row r="7" spans="1:3" x14ac:dyDescent="0.25">
      <c r="A7" t="s">
        <v>62</v>
      </c>
      <c r="B7">
        <f>CMC_Most_Deviant_Construction!C27</f>
        <v>33.509844000000001</v>
      </c>
      <c r="C7">
        <f>CMC_Most_Deviant_Construction!E18</f>
        <v>37.331980000000001</v>
      </c>
    </row>
    <row r="8" spans="1:3" x14ac:dyDescent="0.25">
      <c r="A8" t="s">
        <v>76</v>
      </c>
      <c r="B8">
        <f>CMC_MCC!C27</f>
        <v>38.043719599999996</v>
      </c>
      <c r="C8">
        <f>CMC_MCC!E18</f>
        <v>42.885269999999998</v>
      </c>
    </row>
    <row r="9" spans="1:3" x14ac:dyDescent="0.25">
      <c r="A9" t="s">
        <v>50</v>
      </c>
      <c r="B9">
        <v>24.3</v>
      </c>
      <c r="C9">
        <v>24.3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3" sqref="B3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27.485176000000003</v>
      </c>
    </row>
    <row r="5" spans="1:2" x14ac:dyDescent="0.25">
      <c r="A5">
        <v>4</v>
      </c>
      <c r="B5" s="2">
        <v>24.921832000000002</v>
      </c>
    </row>
    <row r="6" spans="1:2" x14ac:dyDescent="0.25">
      <c r="A6">
        <v>5</v>
      </c>
      <c r="B6" s="2">
        <v>25.530998</v>
      </c>
    </row>
    <row r="7" spans="1:2" x14ac:dyDescent="0.25">
      <c r="A7">
        <v>6</v>
      </c>
      <c r="B7" s="2">
        <v>23.834232</v>
      </c>
    </row>
    <row r="8" spans="1:2" x14ac:dyDescent="0.25">
      <c r="A8">
        <v>7</v>
      </c>
      <c r="B8" s="2">
        <v>26.022911999999998</v>
      </c>
    </row>
  </sheetData>
  <pageMargins left="0.7" right="0.7" top="0.75" bottom="0.75" header="0.3" footer="0.3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F23" sqref="F23"/>
    </sheetView>
  </sheetViews>
  <sheetFormatPr defaultRowHeight="15" x14ac:dyDescent="0.25"/>
  <cols>
    <col min="1" max="1" width="9.7109375" customWidth="1"/>
    <col min="2" max="3" width="39.7109375" bestFit="1" customWidth="1"/>
  </cols>
  <sheetData>
    <row r="3" spans="1:2" x14ac:dyDescent="0.25">
      <c r="A3" s="1" t="s">
        <v>0</v>
      </c>
      <c r="B3" t="s">
        <v>81</v>
      </c>
    </row>
    <row r="4" spans="1:2" x14ac:dyDescent="0.25">
      <c r="A4">
        <v>0.2</v>
      </c>
      <c r="B4" s="2">
        <v>26.460915999999997</v>
      </c>
    </row>
    <row r="5" spans="1:2" x14ac:dyDescent="0.25">
      <c r="A5">
        <v>0.3</v>
      </c>
      <c r="B5" s="2">
        <v>26.002695999999997</v>
      </c>
    </row>
    <row r="6" spans="1:2" x14ac:dyDescent="0.25">
      <c r="A6">
        <v>0.4</v>
      </c>
      <c r="B6" s="2">
        <v>27.258760000000002</v>
      </c>
    </row>
    <row r="7" spans="1:2" x14ac:dyDescent="0.25">
      <c r="A7">
        <v>0.5</v>
      </c>
      <c r="B7" s="2">
        <v>26.393532</v>
      </c>
    </row>
    <row r="8" spans="1:2" x14ac:dyDescent="0.25">
      <c r="A8">
        <v>0.6</v>
      </c>
      <c r="B8" s="2">
        <v>21.679245999999999</v>
      </c>
    </row>
  </sheetData>
  <pageMargins left="0.7" right="0.7" top="0.75" bottom="0.75" header="0.3" footer="0.3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2" max="2" width="18.140625" customWidth="1"/>
    <col min="3" max="3" width="28.8554687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27.068729999999999</v>
      </c>
    </row>
    <row r="3" spans="1:3" x14ac:dyDescent="0.25">
      <c r="A3">
        <v>0.2</v>
      </c>
      <c r="B3">
        <v>4</v>
      </c>
      <c r="C3">
        <v>25.080860000000001</v>
      </c>
    </row>
    <row r="4" spans="1:3" x14ac:dyDescent="0.25">
      <c r="A4">
        <v>0.2</v>
      </c>
      <c r="B4">
        <v>5</v>
      </c>
      <c r="C4">
        <v>29.642859999999999</v>
      </c>
    </row>
    <row r="5" spans="1:3" x14ac:dyDescent="0.25">
      <c r="A5">
        <v>0.2</v>
      </c>
      <c r="B5">
        <v>6</v>
      </c>
      <c r="C5">
        <v>23.605119999999999</v>
      </c>
    </row>
    <row r="6" spans="1:3" x14ac:dyDescent="0.25">
      <c r="A6">
        <v>0.2</v>
      </c>
      <c r="B6">
        <v>7</v>
      </c>
      <c r="C6">
        <v>26.90701</v>
      </c>
    </row>
    <row r="7" spans="1:3" x14ac:dyDescent="0.25">
      <c r="A7">
        <v>0.3</v>
      </c>
      <c r="B7">
        <v>3</v>
      </c>
      <c r="C7">
        <v>27.560649999999999</v>
      </c>
    </row>
    <row r="8" spans="1:3" x14ac:dyDescent="0.25">
      <c r="A8">
        <v>0.3</v>
      </c>
      <c r="B8">
        <v>4</v>
      </c>
      <c r="C8">
        <v>24.292449999999999</v>
      </c>
    </row>
    <row r="9" spans="1:3" x14ac:dyDescent="0.25">
      <c r="A9">
        <v>0.3</v>
      </c>
      <c r="B9">
        <v>5</v>
      </c>
      <c r="C9">
        <v>25.747979999999998</v>
      </c>
    </row>
    <row r="10" spans="1:3" x14ac:dyDescent="0.25">
      <c r="A10">
        <v>0.3</v>
      </c>
      <c r="B10">
        <v>6</v>
      </c>
      <c r="C10">
        <v>22.493259999999999</v>
      </c>
    </row>
    <row r="11" spans="1:3" x14ac:dyDescent="0.25">
      <c r="A11">
        <v>0.3</v>
      </c>
      <c r="B11">
        <v>7</v>
      </c>
      <c r="C11">
        <v>29.919139999999999</v>
      </c>
    </row>
    <row r="12" spans="1:3" x14ac:dyDescent="0.25">
      <c r="A12">
        <v>0.4</v>
      </c>
      <c r="B12">
        <v>3</v>
      </c>
      <c r="C12">
        <v>32.695419999999999</v>
      </c>
    </row>
    <row r="13" spans="1:3" x14ac:dyDescent="0.25">
      <c r="A13">
        <v>0.4</v>
      </c>
      <c r="B13">
        <v>4</v>
      </c>
      <c r="C13">
        <v>30.431270000000001</v>
      </c>
    </row>
    <row r="14" spans="1:3" x14ac:dyDescent="0.25">
      <c r="A14">
        <v>0.4</v>
      </c>
      <c r="B14">
        <v>5</v>
      </c>
      <c r="C14">
        <v>24.51482</v>
      </c>
    </row>
    <row r="15" spans="1:3" x14ac:dyDescent="0.25">
      <c r="A15">
        <v>0.4</v>
      </c>
      <c r="B15">
        <v>6</v>
      </c>
      <c r="C15">
        <v>23.766850000000002</v>
      </c>
    </row>
    <row r="16" spans="1:3" x14ac:dyDescent="0.25">
      <c r="A16">
        <v>0.4</v>
      </c>
      <c r="B16">
        <v>7</v>
      </c>
      <c r="C16">
        <v>24.885439999999999</v>
      </c>
    </row>
    <row r="17" spans="1:5" x14ac:dyDescent="0.25">
      <c r="A17">
        <v>0.5</v>
      </c>
      <c r="B17">
        <v>3</v>
      </c>
      <c r="C17">
        <v>27.25741</v>
      </c>
    </row>
    <row r="18" spans="1:5" x14ac:dyDescent="0.25">
      <c r="A18">
        <v>0.5</v>
      </c>
      <c r="B18">
        <v>4</v>
      </c>
      <c r="C18">
        <v>25</v>
      </c>
      <c r="E18">
        <v>32.695419999999999</v>
      </c>
    </row>
    <row r="19" spans="1:5" x14ac:dyDescent="0.25">
      <c r="A19">
        <v>0.5</v>
      </c>
      <c r="B19">
        <v>5</v>
      </c>
      <c r="C19">
        <v>24.319410000000001</v>
      </c>
    </row>
    <row r="20" spans="1:5" x14ac:dyDescent="0.25">
      <c r="A20">
        <v>0.5</v>
      </c>
      <c r="B20">
        <v>6</v>
      </c>
      <c r="C20">
        <v>27.513480000000001</v>
      </c>
    </row>
    <row r="21" spans="1:5" x14ac:dyDescent="0.25">
      <c r="A21">
        <v>0.5</v>
      </c>
      <c r="B21">
        <v>7</v>
      </c>
      <c r="C21">
        <v>27.877359999999999</v>
      </c>
    </row>
    <row r="22" spans="1:5" x14ac:dyDescent="0.25">
      <c r="A22">
        <v>0.6</v>
      </c>
      <c r="B22">
        <v>3</v>
      </c>
      <c r="C22">
        <v>22.843669999999999</v>
      </c>
    </row>
    <row r="23" spans="1:5" x14ac:dyDescent="0.25">
      <c r="A23">
        <v>0.6</v>
      </c>
      <c r="B23">
        <v>4</v>
      </c>
      <c r="C23">
        <v>19.804580000000001</v>
      </c>
    </row>
    <row r="24" spans="1:5" x14ac:dyDescent="0.25">
      <c r="A24">
        <v>0.6</v>
      </c>
      <c r="B24">
        <v>5</v>
      </c>
      <c r="C24">
        <v>23.429919999999999</v>
      </c>
    </row>
    <row r="25" spans="1:5" x14ac:dyDescent="0.25">
      <c r="A25">
        <v>0.6</v>
      </c>
      <c r="B25">
        <v>6</v>
      </c>
      <c r="C25">
        <v>21.792449999999999</v>
      </c>
    </row>
    <row r="26" spans="1:5" x14ac:dyDescent="0.25">
      <c r="A26">
        <v>0.6</v>
      </c>
      <c r="B26">
        <v>7</v>
      </c>
      <c r="C26">
        <v>20.52561</v>
      </c>
    </row>
    <row r="27" spans="1:5" x14ac:dyDescent="0.25">
      <c r="B27" t="s">
        <v>7</v>
      </c>
      <c r="C27">
        <f>AVERAGE(C2:C26)</f>
        <v>25.559030000000003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D32" sqref="D32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28.047170000000001</v>
      </c>
    </row>
    <row r="5" spans="1:2" x14ac:dyDescent="0.25">
      <c r="A5">
        <v>4</v>
      </c>
      <c r="B5" s="2">
        <v>25.289757999999999</v>
      </c>
    </row>
    <row r="6" spans="1:2" x14ac:dyDescent="0.25">
      <c r="A6">
        <v>5</v>
      </c>
      <c r="B6" s="2">
        <v>26.032345999999997</v>
      </c>
    </row>
    <row r="7" spans="1:2" x14ac:dyDescent="0.25">
      <c r="A7">
        <v>6</v>
      </c>
      <c r="B7" s="2">
        <v>23.971698</v>
      </c>
    </row>
    <row r="8" spans="1:2" x14ac:dyDescent="0.25">
      <c r="A8">
        <v>7</v>
      </c>
      <c r="B8" s="2">
        <v>25.650945999999998</v>
      </c>
    </row>
  </sheetData>
  <pageMargins left="0.7" right="0.7" top="0.75" bottom="0.75" header="0.3" footer="0.3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8" sqref="E28"/>
    </sheetView>
  </sheetViews>
  <sheetFormatPr defaultRowHeight="15" x14ac:dyDescent="0.25"/>
  <cols>
    <col min="1" max="1" width="9.7109375" customWidth="1"/>
    <col min="2" max="3" width="39.7109375" bestFit="1" customWidth="1"/>
  </cols>
  <sheetData>
    <row r="3" spans="1:2" x14ac:dyDescent="0.25">
      <c r="A3" s="1" t="s">
        <v>0</v>
      </c>
      <c r="B3" t="s">
        <v>81</v>
      </c>
    </row>
    <row r="4" spans="1:2" x14ac:dyDescent="0.25">
      <c r="A4">
        <v>0.2</v>
      </c>
      <c r="B4" s="2">
        <v>26.792453999999999</v>
      </c>
    </row>
    <row r="5" spans="1:2" x14ac:dyDescent="0.25">
      <c r="A5">
        <v>0.3</v>
      </c>
      <c r="B5" s="2">
        <v>26.940701999999998</v>
      </c>
    </row>
    <row r="6" spans="1:2" x14ac:dyDescent="0.25">
      <c r="A6">
        <v>0.4</v>
      </c>
      <c r="B6" s="2">
        <v>27.675202000000002</v>
      </c>
    </row>
    <row r="7" spans="1:2" x14ac:dyDescent="0.25">
      <c r="A7">
        <v>0.5</v>
      </c>
      <c r="B7" s="2">
        <v>26.156334000000005</v>
      </c>
    </row>
    <row r="8" spans="1:2" x14ac:dyDescent="0.25">
      <c r="A8">
        <v>0.6</v>
      </c>
      <c r="B8" s="2">
        <v>21.427226000000001</v>
      </c>
    </row>
  </sheetData>
  <pageMargins left="0.7" right="0.7" top="0.75" bottom="0.75" header="0.3" footer="0.3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28.180589999999999</v>
      </c>
      <c r="D2">
        <v>2</v>
      </c>
    </row>
    <row r="3" spans="1:4" x14ac:dyDescent="0.25">
      <c r="A3">
        <v>0.2</v>
      </c>
      <c r="B3">
        <v>4</v>
      </c>
      <c r="C3">
        <v>25.667120000000001</v>
      </c>
      <c r="D3">
        <v>1</v>
      </c>
    </row>
    <row r="4" spans="1:4" x14ac:dyDescent="0.25">
      <c r="A4">
        <v>0.2</v>
      </c>
      <c r="B4">
        <v>5</v>
      </c>
      <c r="C4">
        <v>30.06739</v>
      </c>
      <c r="D4">
        <v>1</v>
      </c>
    </row>
    <row r="5" spans="1:4" x14ac:dyDescent="0.25">
      <c r="A5">
        <v>0.2</v>
      </c>
      <c r="B5">
        <v>6</v>
      </c>
      <c r="C5">
        <v>24.265499999999999</v>
      </c>
      <c r="D5">
        <v>1</v>
      </c>
    </row>
    <row r="6" spans="1:4" x14ac:dyDescent="0.25">
      <c r="A6">
        <v>0.2</v>
      </c>
      <c r="B6">
        <v>7</v>
      </c>
      <c r="C6">
        <v>25.781669999999998</v>
      </c>
      <c r="D6">
        <v>1</v>
      </c>
    </row>
    <row r="7" spans="1:4" x14ac:dyDescent="0.25">
      <c r="A7">
        <v>0.3</v>
      </c>
      <c r="B7">
        <v>3</v>
      </c>
      <c r="C7">
        <v>30.31671</v>
      </c>
      <c r="D7">
        <v>2</v>
      </c>
    </row>
    <row r="8" spans="1:4" x14ac:dyDescent="0.25">
      <c r="A8">
        <v>0.3</v>
      </c>
      <c r="B8">
        <v>4</v>
      </c>
      <c r="C8">
        <v>25.323450000000001</v>
      </c>
      <c r="D8">
        <v>1</v>
      </c>
    </row>
    <row r="9" spans="1:4" x14ac:dyDescent="0.25">
      <c r="A9">
        <v>0.3</v>
      </c>
      <c r="B9">
        <v>5</v>
      </c>
      <c r="C9">
        <v>27.230460000000001</v>
      </c>
      <c r="D9">
        <v>1</v>
      </c>
    </row>
    <row r="10" spans="1:4" x14ac:dyDescent="0.25">
      <c r="A10">
        <v>0.3</v>
      </c>
      <c r="B10">
        <v>6</v>
      </c>
      <c r="C10">
        <v>22.830190000000002</v>
      </c>
      <c r="D10">
        <v>1</v>
      </c>
    </row>
    <row r="11" spans="1:4" x14ac:dyDescent="0.25">
      <c r="A11">
        <v>0.3</v>
      </c>
      <c r="B11">
        <v>7</v>
      </c>
      <c r="C11">
        <v>29.002700000000001</v>
      </c>
      <c r="D11">
        <v>1</v>
      </c>
    </row>
    <row r="12" spans="1:4" x14ac:dyDescent="0.25">
      <c r="A12">
        <v>0.4</v>
      </c>
      <c r="B12">
        <v>3</v>
      </c>
      <c r="C12">
        <v>31.260110000000001</v>
      </c>
      <c r="D12">
        <v>2</v>
      </c>
    </row>
    <row r="13" spans="1:4" x14ac:dyDescent="0.25">
      <c r="A13">
        <v>0.4</v>
      </c>
      <c r="B13">
        <v>4</v>
      </c>
      <c r="C13">
        <v>31.785710000000002</v>
      </c>
      <c r="D13">
        <v>2</v>
      </c>
    </row>
    <row r="14" spans="1:4" x14ac:dyDescent="0.25">
      <c r="A14">
        <v>0.4</v>
      </c>
      <c r="B14">
        <v>5</v>
      </c>
      <c r="C14">
        <v>24.47439</v>
      </c>
      <c r="D14">
        <v>1</v>
      </c>
    </row>
    <row r="15" spans="1:4" x14ac:dyDescent="0.25">
      <c r="A15">
        <v>0.4</v>
      </c>
      <c r="B15">
        <v>6</v>
      </c>
      <c r="C15">
        <v>24.258759999999999</v>
      </c>
      <c r="D15">
        <v>1</v>
      </c>
    </row>
    <row r="16" spans="1:4" x14ac:dyDescent="0.25">
      <c r="A16">
        <v>0.4</v>
      </c>
      <c r="B16">
        <v>7</v>
      </c>
      <c r="C16">
        <v>26.59704</v>
      </c>
      <c r="D16">
        <v>1</v>
      </c>
    </row>
    <row r="17" spans="1:5" x14ac:dyDescent="0.25">
      <c r="A17">
        <v>0.5</v>
      </c>
      <c r="B17">
        <v>3</v>
      </c>
      <c r="C17">
        <v>28.05256</v>
      </c>
      <c r="D17">
        <v>2</v>
      </c>
    </row>
    <row r="18" spans="1:5" x14ac:dyDescent="0.25">
      <c r="A18">
        <v>0.5</v>
      </c>
      <c r="B18">
        <v>4</v>
      </c>
      <c r="C18">
        <v>24.09704</v>
      </c>
      <c r="D18">
        <v>2</v>
      </c>
      <c r="E18">
        <v>31.785710000000002</v>
      </c>
    </row>
    <row r="19" spans="1:5" x14ac:dyDescent="0.25">
      <c r="A19">
        <v>0.5</v>
      </c>
      <c r="B19">
        <v>5</v>
      </c>
      <c r="C19">
        <v>25.087599999999998</v>
      </c>
      <c r="D19">
        <v>1</v>
      </c>
    </row>
    <row r="20" spans="1:5" x14ac:dyDescent="0.25">
      <c r="A20">
        <v>0.5</v>
      </c>
      <c r="B20">
        <v>6</v>
      </c>
      <c r="C20">
        <v>27.109159999999999</v>
      </c>
      <c r="D20">
        <v>1</v>
      </c>
    </row>
    <row r="21" spans="1:5" x14ac:dyDescent="0.25">
      <c r="A21">
        <v>0.5</v>
      </c>
      <c r="B21">
        <v>7</v>
      </c>
      <c r="C21">
        <v>26.435310000000001</v>
      </c>
      <c r="D21">
        <v>1</v>
      </c>
    </row>
    <row r="22" spans="1:5" x14ac:dyDescent="0.25">
      <c r="A22">
        <v>0.6</v>
      </c>
      <c r="B22">
        <v>3</v>
      </c>
      <c r="C22">
        <v>22.425879999999999</v>
      </c>
      <c r="D22">
        <v>2</v>
      </c>
    </row>
    <row r="23" spans="1:5" x14ac:dyDescent="0.25">
      <c r="A23">
        <v>0.6</v>
      </c>
      <c r="B23">
        <v>4</v>
      </c>
      <c r="C23">
        <v>19.575469999999999</v>
      </c>
      <c r="D23">
        <v>2</v>
      </c>
    </row>
    <row r="24" spans="1:5" x14ac:dyDescent="0.25">
      <c r="A24">
        <v>0.6</v>
      </c>
      <c r="B24">
        <v>5</v>
      </c>
      <c r="C24">
        <v>23.30189</v>
      </c>
      <c r="D24">
        <v>1</v>
      </c>
    </row>
    <row r="25" spans="1:5" x14ac:dyDescent="0.25">
      <c r="A25">
        <v>0.6</v>
      </c>
      <c r="B25">
        <v>6</v>
      </c>
      <c r="C25">
        <v>21.394880000000001</v>
      </c>
      <c r="D25">
        <v>1</v>
      </c>
    </row>
    <row r="26" spans="1:5" x14ac:dyDescent="0.25">
      <c r="A26">
        <v>0.6</v>
      </c>
      <c r="B26">
        <v>7</v>
      </c>
      <c r="C26">
        <v>20.438009999999998</v>
      </c>
      <c r="D26">
        <v>1</v>
      </c>
    </row>
    <row r="27" spans="1:5" x14ac:dyDescent="0.25">
      <c r="B27" t="s">
        <v>7</v>
      </c>
      <c r="C27">
        <f>AVERAGE(C2:C26)</f>
        <v>25.798383599999994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4" sqref="E24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27.225068</v>
      </c>
    </row>
    <row r="5" spans="1:2" x14ac:dyDescent="0.25">
      <c r="A5">
        <v>4</v>
      </c>
      <c r="B5" s="2">
        <v>25.207546000000001</v>
      </c>
    </row>
    <row r="6" spans="1:2" x14ac:dyDescent="0.25">
      <c r="A6">
        <v>5</v>
      </c>
      <c r="B6" s="2">
        <v>25.925875999999999</v>
      </c>
    </row>
    <row r="7" spans="1:2" x14ac:dyDescent="0.25">
      <c r="A7">
        <v>6</v>
      </c>
      <c r="B7" s="2">
        <v>23.989215999999999</v>
      </c>
    </row>
    <row r="8" spans="1:2" x14ac:dyDescent="0.25">
      <c r="A8">
        <v>7</v>
      </c>
      <c r="B8" s="2">
        <v>25.039086000000001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U36" sqref="U36"/>
    </sheetView>
  </sheetViews>
  <sheetFormatPr defaultRowHeight="15" x14ac:dyDescent="0.25"/>
  <cols>
    <col min="1" max="1" width="9.7109375" customWidth="1"/>
    <col min="2" max="2" width="16.5703125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34.062539999999998</v>
      </c>
    </row>
    <row r="5" spans="1:2" x14ac:dyDescent="0.25">
      <c r="A5">
        <v>0.3</v>
      </c>
      <c r="B5" s="2">
        <v>33.528452000000001</v>
      </c>
    </row>
    <row r="6" spans="1:2" x14ac:dyDescent="0.25">
      <c r="A6">
        <v>0.4</v>
      </c>
      <c r="B6" s="2">
        <v>32.880549999999999</v>
      </c>
    </row>
    <row r="7" spans="1:2" x14ac:dyDescent="0.25">
      <c r="A7">
        <v>0.5</v>
      </c>
      <c r="B7" s="2">
        <v>33.191994000000001</v>
      </c>
    </row>
    <row r="8" spans="1:2" x14ac:dyDescent="0.25">
      <c r="A8">
        <v>0.6</v>
      </c>
      <c r="B8" s="2">
        <v>30.459038</v>
      </c>
    </row>
  </sheetData>
  <pageMargins left="0.7" right="0.7" top="0.75" bottom="0.75" header="0.3" footer="0.3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D19" sqref="D19"/>
    </sheetView>
  </sheetViews>
  <sheetFormatPr defaultRowHeight="15" x14ac:dyDescent="0.25"/>
  <cols>
    <col min="1" max="1" width="9.7109375" customWidth="1"/>
    <col min="2" max="2" width="39.7109375" bestFit="1" customWidth="1"/>
    <col min="3" max="3" width="36.140625" bestFit="1" customWidth="1"/>
  </cols>
  <sheetData>
    <row r="3" spans="1:2" x14ac:dyDescent="0.25">
      <c r="A3" s="1" t="s">
        <v>0</v>
      </c>
      <c r="B3" t="s">
        <v>81</v>
      </c>
    </row>
    <row r="4" spans="1:2" x14ac:dyDescent="0.25">
      <c r="A4">
        <v>0.2</v>
      </c>
      <c r="B4" s="2">
        <v>25.990566000000001</v>
      </c>
    </row>
    <row r="5" spans="1:2" x14ac:dyDescent="0.25">
      <c r="A5">
        <v>0.3</v>
      </c>
      <c r="B5" s="2">
        <v>26.059298000000002</v>
      </c>
    </row>
    <row r="6" spans="1:2" x14ac:dyDescent="0.25">
      <c r="A6">
        <v>0.4</v>
      </c>
      <c r="B6" s="2">
        <v>27.296496000000001</v>
      </c>
    </row>
    <row r="7" spans="1:2" x14ac:dyDescent="0.25">
      <c r="A7">
        <v>0.5</v>
      </c>
      <c r="B7" s="2">
        <v>25.966307999999998</v>
      </c>
    </row>
    <row r="8" spans="1:2" x14ac:dyDescent="0.25">
      <c r="A8">
        <v>0.6</v>
      </c>
      <c r="B8" s="2">
        <v>22.074124000000001</v>
      </c>
    </row>
  </sheetData>
  <pageMargins left="0.7" right="0.7" top="0.75" bottom="0.75" header="0.3" footer="0.3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cols>
    <col min="2" max="2" width="17.5703125" customWidth="1"/>
    <col min="3" max="3" width="29.2851562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27.60108</v>
      </c>
    </row>
    <row r="3" spans="1:3" x14ac:dyDescent="0.25">
      <c r="A3">
        <v>0.2</v>
      </c>
      <c r="B3">
        <v>4</v>
      </c>
      <c r="C3">
        <v>25.357140000000001</v>
      </c>
    </row>
    <row r="4" spans="1:3" x14ac:dyDescent="0.25">
      <c r="A4">
        <v>0.2</v>
      </c>
      <c r="B4">
        <v>5</v>
      </c>
      <c r="C4">
        <v>30</v>
      </c>
    </row>
    <row r="5" spans="1:3" x14ac:dyDescent="0.25">
      <c r="A5">
        <v>0.2</v>
      </c>
      <c r="B5">
        <v>6</v>
      </c>
      <c r="C5">
        <v>22.722370000000002</v>
      </c>
    </row>
    <row r="6" spans="1:3" x14ac:dyDescent="0.25">
      <c r="A6">
        <v>0.2</v>
      </c>
      <c r="B6">
        <v>7</v>
      </c>
      <c r="C6">
        <v>24.27224</v>
      </c>
    </row>
    <row r="7" spans="1:3" x14ac:dyDescent="0.25">
      <c r="A7">
        <v>0.3</v>
      </c>
      <c r="B7">
        <v>3</v>
      </c>
      <c r="C7">
        <v>25.83558</v>
      </c>
    </row>
    <row r="8" spans="1:3" x14ac:dyDescent="0.25">
      <c r="A8">
        <v>0.3</v>
      </c>
      <c r="B8">
        <v>4</v>
      </c>
      <c r="C8">
        <v>25.3841</v>
      </c>
    </row>
    <row r="9" spans="1:3" x14ac:dyDescent="0.25">
      <c r="A9">
        <v>0.3</v>
      </c>
      <c r="B9">
        <v>5</v>
      </c>
      <c r="C9">
        <v>25.956869999999999</v>
      </c>
    </row>
    <row r="10" spans="1:3" x14ac:dyDescent="0.25">
      <c r="A10">
        <v>0.3</v>
      </c>
      <c r="B10">
        <v>6</v>
      </c>
      <c r="C10">
        <v>22.756060000000002</v>
      </c>
    </row>
    <row r="11" spans="1:3" x14ac:dyDescent="0.25">
      <c r="A11">
        <v>0.3</v>
      </c>
      <c r="B11">
        <v>7</v>
      </c>
      <c r="C11">
        <v>30.363880000000002</v>
      </c>
    </row>
    <row r="12" spans="1:3" x14ac:dyDescent="0.25">
      <c r="A12">
        <v>0.4</v>
      </c>
      <c r="B12">
        <v>3</v>
      </c>
      <c r="C12">
        <v>34.17116</v>
      </c>
    </row>
    <row r="13" spans="1:3" x14ac:dyDescent="0.25">
      <c r="A13">
        <v>0.4</v>
      </c>
      <c r="B13">
        <v>4</v>
      </c>
      <c r="C13">
        <v>30.026949999999999</v>
      </c>
    </row>
    <row r="14" spans="1:3" x14ac:dyDescent="0.25">
      <c r="A14">
        <v>0.4</v>
      </c>
      <c r="B14">
        <v>5</v>
      </c>
      <c r="C14">
        <v>23.834230000000002</v>
      </c>
    </row>
    <row r="15" spans="1:3" x14ac:dyDescent="0.25">
      <c r="A15">
        <v>0.4</v>
      </c>
      <c r="B15">
        <v>6</v>
      </c>
      <c r="C15">
        <v>25.202159999999999</v>
      </c>
    </row>
    <row r="16" spans="1:3" x14ac:dyDescent="0.25">
      <c r="A16">
        <v>0.4</v>
      </c>
      <c r="B16">
        <v>7</v>
      </c>
      <c r="C16">
        <v>23.247979999999998</v>
      </c>
    </row>
    <row r="17" spans="1:5" x14ac:dyDescent="0.25">
      <c r="A17">
        <v>0.5</v>
      </c>
      <c r="B17">
        <v>3</v>
      </c>
      <c r="C17">
        <v>25.13477</v>
      </c>
    </row>
    <row r="18" spans="1:5" x14ac:dyDescent="0.25">
      <c r="A18">
        <v>0.5</v>
      </c>
      <c r="B18">
        <v>4</v>
      </c>
      <c r="C18">
        <v>25.053909999999998</v>
      </c>
      <c r="E18">
        <v>34.17116</v>
      </c>
    </row>
    <row r="19" spans="1:5" x14ac:dyDescent="0.25">
      <c r="A19">
        <v>0.5</v>
      </c>
      <c r="B19">
        <v>5</v>
      </c>
      <c r="C19">
        <v>25.754719999999999</v>
      </c>
    </row>
    <row r="20" spans="1:5" x14ac:dyDescent="0.25">
      <c r="A20">
        <v>0.5</v>
      </c>
      <c r="B20">
        <v>6</v>
      </c>
      <c r="C20">
        <v>27.338270000000001</v>
      </c>
    </row>
    <row r="21" spans="1:5" x14ac:dyDescent="0.25">
      <c r="A21">
        <v>0.5</v>
      </c>
      <c r="B21">
        <v>7</v>
      </c>
      <c r="C21">
        <v>26.549869999999999</v>
      </c>
    </row>
    <row r="22" spans="1:5" x14ac:dyDescent="0.25">
      <c r="A22">
        <v>0.6</v>
      </c>
      <c r="B22">
        <v>3</v>
      </c>
      <c r="C22">
        <v>23.382750000000001</v>
      </c>
    </row>
    <row r="23" spans="1:5" x14ac:dyDescent="0.25">
      <c r="A23">
        <v>0.6</v>
      </c>
      <c r="B23">
        <v>4</v>
      </c>
      <c r="C23">
        <v>20.215630000000001</v>
      </c>
    </row>
    <row r="24" spans="1:5" x14ac:dyDescent="0.25">
      <c r="A24">
        <v>0.6</v>
      </c>
      <c r="B24">
        <v>5</v>
      </c>
      <c r="C24">
        <v>24.083559999999999</v>
      </c>
    </row>
    <row r="25" spans="1:5" x14ac:dyDescent="0.25">
      <c r="A25">
        <v>0.6</v>
      </c>
      <c r="B25">
        <v>6</v>
      </c>
      <c r="C25">
        <v>21.927219999999998</v>
      </c>
    </row>
    <row r="26" spans="1:5" x14ac:dyDescent="0.25">
      <c r="A26">
        <v>0.6</v>
      </c>
      <c r="B26">
        <v>7</v>
      </c>
      <c r="C26">
        <v>20.76146</v>
      </c>
    </row>
    <row r="27" spans="1:5" x14ac:dyDescent="0.25">
      <c r="B27" t="s">
        <v>7</v>
      </c>
      <c r="C27">
        <f>AVERAGE(C2:C26)</f>
        <v>25.477358400000004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C24" sqref="C24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28.377360000000003</v>
      </c>
    </row>
    <row r="5" spans="1:2" x14ac:dyDescent="0.25">
      <c r="A5">
        <v>4</v>
      </c>
      <c r="B5" s="2">
        <v>25.455525999999999</v>
      </c>
    </row>
    <row r="6" spans="1:2" x14ac:dyDescent="0.25">
      <c r="A6">
        <v>5</v>
      </c>
      <c r="B6" s="2">
        <v>25.125337999999999</v>
      </c>
    </row>
    <row r="7" spans="1:2" x14ac:dyDescent="0.25">
      <c r="A7">
        <v>6</v>
      </c>
      <c r="B7" s="2">
        <v>23.33558</v>
      </c>
    </row>
    <row r="8" spans="1:2" x14ac:dyDescent="0.25">
      <c r="A8">
        <v>7</v>
      </c>
      <c r="B8" s="2">
        <v>25.601078000000001</v>
      </c>
    </row>
  </sheetData>
  <pageMargins left="0.7" right="0.7" top="0.75" bottom="0.75" header="0.3" footer="0.3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R32" sqref="R32"/>
    </sheetView>
  </sheetViews>
  <sheetFormatPr defaultRowHeight="15" x14ac:dyDescent="0.25"/>
  <cols>
    <col min="1" max="1" width="9.7109375" customWidth="1"/>
    <col min="2" max="2" width="39.7109375" bestFit="1" customWidth="1"/>
    <col min="3" max="3" width="36.140625" bestFit="1" customWidth="1"/>
  </cols>
  <sheetData>
    <row r="3" spans="1:2" x14ac:dyDescent="0.25">
      <c r="A3" s="1" t="s">
        <v>0</v>
      </c>
      <c r="B3" t="s">
        <v>81</v>
      </c>
    </row>
    <row r="4" spans="1:2" x14ac:dyDescent="0.25">
      <c r="A4">
        <v>0.2</v>
      </c>
      <c r="B4" s="2">
        <v>25.985177999999998</v>
      </c>
    </row>
    <row r="5" spans="1:2" x14ac:dyDescent="0.25">
      <c r="A5">
        <v>0.3</v>
      </c>
      <c r="B5" s="2">
        <v>27.142858</v>
      </c>
    </row>
    <row r="6" spans="1:2" x14ac:dyDescent="0.25">
      <c r="A6">
        <v>0.4</v>
      </c>
      <c r="B6" s="2">
        <v>27.146899999999999</v>
      </c>
    </row>
    <row r="7" spans="1:2" x14ac:dyDescent="0.25">
      <c r="A7">
        <v>0.5</v>
      </c>
      <c r="B7" s="2">
        <v>25.982477999999997</v>
      </c>
    </row>
    <row r="8" spans="1:2" x14ac:dyDescent="0.25">
      <c r="A8">
        <v>0.6</v>
      </c>
      <c r="B8" s="2">
        <v>21.637467999999998</v>
      </c>
    </row>
  </sheetData>
  <pageMargins left="0.7" right="0.7" top="0.75" bottom="0.75" header="0.3" footer="0.3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8.140625" customWidth="1"/>
    <col min="3" max="3" width="29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28.26146</v>
      </c>
    </row>
    <row r="3" spans="1:3" x14ac:dyDescent="0.25">
      <c r="A3">
        <v>0.2</v>
      </c>
      <c r="B3">
        <v>4</v>
      </c>
      <c r="C3">
        <v>25.431270000000001</v>
      </c>
    </row>
    <row r="4" spans="1:3" x14ac:dyDescent="0.25">
      <c r="A4">
        <v>0.2</v>
      </c>
      <c r="B4">
        <v>5</v>
      </c>
      <c r="C4">
        <v>29.076820000000001</v>
      </c>
    </row>
    <row r="5" spans="1:3" x14ac:dyDescent="0.25">
      <c r="A5">
        <v>0.2</v>
      </c>
      <c r="B5">
        <v>6</v>
      </c>
      <c r="C5">
        <v>22.978439999999999</v>
      </c>
    </row>
    <row r="6" spans="1:3" x14ac:dyDescent="0.25">
      <c r="A6">
        <v>0.2</v>
      </c>
      <c r="B6">
        <v>7</v>
      </c>
      <c r="C6">
        <v>24.177900000000001</v>
      </c>
    </row>
    <row r="7" spans="1:3" x14ac:dyDescent="0.25">
      <c r="A7">
        <v>0.3</v>
      </c>
      <c r="B7">
        <v>3</v>
      </c>
      <c r="C7">
        <v>31.125340000000001</v>
      </c>
    </row>
    <row r="8" spans="1:3" x14ac:dyDescent="0.25">
      <c r="A8">
        <v>0.3</v>
      </c>
      <c r="B8">
        <v>4</v>
      </c>
      <c r="C8">
        <v>25.464960000000001</v>
      </c>
    </row>
    <row r="9" spans="1:3" x14ac:dyDescent="0.25">
      <c r="A9">
        <v>0.3</v>
      </c>
      <c r="B9">
        <v>5</v>
      </c>
      <c r="C9">
        <v>26.293800000000001</v>
      </c>
    </row>
    <row r="10" spans="1:3" x14ac:dyDescent="0.25">
      <c r="A10">
        <v>0.3</v>
      </c>
      <c r="B10">
        <v>6</v>
      </c>
      <c r="C10">
        <v>23.02561</v>
      </c>
    </row>
    <row r="11" spans="1:3" x14ac:dyDescent="0.25">
      <c r="A11">
        <v>0.3</v>
      </c>
      <c r="B11">
        <v>7</v>
      </c>
      <c r="C11">
        <v>29.804580000000001</v>
      </c>
    </row>
    <row r="12" spans="1:3" x14ac:dyDescent="0.25">
      <c r="A12">
        <v>0.4</v>
      </c>
      <c r="B12">
        <v>3</v>
      </c>
      <c r="C12">
        <v>30.916440000000001</v>
      </c>
    </row>
    <row r="13" spans="1:3" x14ac:dyDescent="0.25">
      <c r="A13">
        <v>0.4</v>
      </c>
      <c r="B13">
        <v>4</v>
      </c>
      <c r="C13">
        <v>32.22372</v>
      </c>
    </row>
    <row r="14" spans="1:3" x14ac:dyDescent="0.25">
      <c r="A14">
        <v>0.4</v>
      </c>
      <c r="B14">
        <v>5</v>
      </c>
      <c r="C14">
        <v>23.834230000000002</v>
      </c>
    </row>
    <row r="15" spans="1:3" x14ac:dyDescent="0.25">
      <c r="A15">
        <v>0.4</v>
      </c>
      <c r="B15">
        <v>6</v>
      </c>
      <c r="C15">
        <v>23.01887</v>
      </c>
    </row>
    <row r="16" spans="1:3" x14ac:dyDescent="0.25">
      <c r="A16">
        <v>0.4</v>
      </c>
      <c r="B16">
        <v>7</v>
      </c>
      <c r="C16">
        <v>25.741240000000001</v>
      </c>
    </row>
    <row r="17" spans="1:5" x14ac:dyDescent="0.25">
      <c r="A17">
        <v>0.5</v>
      </c>
      <c r="B17">
        <v>3</v>
      </c>
      <c r="C17">
        <v>28.416440000000001</v>
      </c>
    </row>
    <row r="18" spans="1:5" x14ac:dyDescent="0.25">
      <c r="A18">
        <v>0.5</v>
      </c>
      <c r="B18">
        <v>4</v>
      </c>
      <c r="C18">
        <v>24.292449999999999</v>
      </c>
      <c r="E18">
        <v>32.22372</v>
      </c>
    </row>
    <row r="19" spans="1:5" x14ac:dyDescent="0.25">
      <c r="A19">
        <v>0.5</v>
      </c>
      <c r="B19">
        <v>5</v>
      </c>
      <c r="C19">
        <v>23.99596</v>
      </c>
    </row>
    <row r="20" spans="1:5" x14ac:dyDescent="0.25">
      <c r="A20">
        <v>0.5</v>
      </c>
      <c r="B20">
        <v>6</v>
      </c>
      <c r="C20">
        <v>25.579509999999999</v>
      </c>
    </row>
    <row r="21" spans="1:5" x14ac:dyDescent="0.25">
      <c r="A21">
        <v>0.5</v>
      </c>
      <c r="B21">
        <v>7</v>
      </c>
      <c r="C21">
        <v>27.628029999999999</v>
      </c>
    </row>
    <row r="22" spans="1:5" x14ac:dyDescent="0.25">
      <c r="A22">
        <v>0.6</v>
      </c>
      <c r="B22">
        <v>3</v>
      </c>
      <c r="C22">
        <v>23.167120000000001</v>
      </c>
    </row>
    <row r="23" spans="1:5" x14ac:dyDescent="0.25">
      <c r="A23">
        <v>0.6</v>
      </c>
      <c r="B23">
        <v>4</v>
      </c>
      <c r="C23">
        <v>19.86523</v>
      </c>
    </row>
    <row r="24" spans="1:5" x14ac:dyDescent="0.25">
      <c r="A24">
        <v>0.6</v>
      </c>
      <c r="B24">
        <v>5</v>
      </c>
      <c r="C24">
        <v>22.425879999999999</v>
      </c>
    </row>
    <row r="25" spans="1:5" x14ac:dyDescent="0.25">
      <c r="A25">
        <v>0.6</v>
      </c>
      <c r="B25">
        <v>6</v>
      </c>
      <c r="C25">
        <v>22.075469999999999</v>
      </c>
    </row>
    <row r="26" spans="1:5" x14ac:dyDescent="0.25">
      <c r="A26">
        <v>0.6</v>
      </c>
      <c r="B26">
        <v>7</v>
      </c>
      <c r="C26">
        <v>20.653639999999999</v>
      </c>
    </row>
    <row r="27" spans="1:5" x14ac:dyDescent="0.25">
      <c r="B27" t="s">
        <v>7</v>
      </c>
      <c r="C27">
        <f>AVERAGE(C2:C26)</f>
        <v>25.578976399999998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5" sqref="E25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27.75337</v>
      </c>
    </row>
    <row r="5" spans="1:2" x14ac:dyDescent="0.25">
      <c r="A5">
        <v>4</v>
      </c>
      <c r="B5" s="2">
        <v>26.109165999999998</v>
      </c>
    </row>
    <row r="6" spans="1:2" x14ac:dyDescent="0.25">
      <c r="A6">
        <v>5</v>
      </c>
      <c r="B6" s="2">
        <v>25.628032000000001</v>
      </c>
    </row>
    <row r="7" spans="1:2" x14ac:dyDescent="0.25">
      <c r="A7">
        <v>6</v>
      </c>
      <c r="B7" s="2">
        <v>24.544476</v>
      </c>
    </row>
    <row r="8" spans="1:2" x14ac:dyDescent="0.25">
      <c r="A8">
        <v>7</v>
      </c>
      <c r="B8" s="2">
        <v>25.808624000000002</v>
      </c>
    </row>
  </sheetData>
  <pageMargins left="0.7" right="0.7" top="0.75" bottom="0.75" header="0.3" footer="0.3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P20" sqref="P20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26.405660000000001</v>
      </c>
    </row>
    <row r="5" spans="1:2" x14ac:dyDescent="0.25">
      <c r="A5">
        <v>0.3</v>
      </c>
      <c r="B5" s="2">
        <v>26.168464</v>
      </c>
    </row>
    <row r="6" spans="1:2" x14ac:dyDescent="0.25">
      <c r="A6">
        <v>0.4</v>
      </c>
      <c r="B6" s="2">
        <v>26.979786000000001</v>
      </c>
    </row>
    <row r="7" spans="1:2" x14ac:dyDescent="0.25">
      <c r="A7">
        <v>0.5</v>
      </c>
      <c r="B7" s="2">
        <v>26.106470000000002</v>
      </c>
    </row>
    <row r="8" spans="1:2" x14ac:dyDescent="0.25">
      <c r="A8">
        <v>0.6</v>
      </c>
      <c r="B8" s="2">
        <v>24.183287999999997</v>
      </c>
    </row>
  </sheetData>
  <pageMargins left="0.7" right="0.7" top="0.75" bottom="0.75" header="0.3" footer="0.3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" sqref="A2:C2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</row>
    <row r="2" spans="1:4" x14ac:dyDescent="0.25">
      <c r="A2">
        <v>0.2</v>
      </c>
      <c r="B2">
        <v>3</v>
      </c>
      <c r="C2">
        <v>26.28032</v>
      </c>
      <c r="D2">
        <v>2</v>
      </c>
    </row>
    <row r="3" spans="1:4" x14ac:dyDescent="0.25">
      <c r="A3">
        <v>0.2</v>
      </c>
      <c r="B3">
        <v>4</v>
      </c>
      <c r="C3">
        <v>25.82884</v>
      </c>
      <c r="D3">
        <v>1</v>
      </c>
    </row>
    <row r="4" spans="1:4" x14ac:dyDescent="0.25">
      <c r="A4">
        <v>0.2</v>
      </c>
      <c r="B4">
        <v>5</v>
      </c>
      <c r="C4">
        <v>29.986519999999999</v>
      </c>
      <c r="D4">
        <v>1</v>
      </c>
    </row>
    <row r="5" spans="1:4" x14ac:dyDescent="0.25">
      <c r="A5">
        <v>0.2</v>
      </c>
      <c r="B5">
        <v>6</v>
      </c>
      <c r="C5">
        <v>23.308630000000001</v>
      </c>
      <c r="D5">
        <v>1</v>
      </c>
    </row>
    <row r="6" spans="1:4" x14ac:dyDescent="0.25">
      <c r="A6">
        <v>0.2</v>
      </c>
      <c r="B6">
        <v>7</v>
      </c>
      <c r="C6">
        <v>26.623989999999999</v>
      </c>
      <c r="D6">
        <v>1</v>
      </c>
    </row>
    <row r="7" spans="1:4" x14ac:dyDescent="0.25">
      <c r="A7">
        <v>0.3</v>
      </c>
      <c r="B7">
        <v>3</v>
      </c>
      <c r="C7">
        <v>27.277629999999998</v>
      </c>
      <c r="D7">
        <v>2</v>
      </c>
    </row>
    <row r="8" spans="1:4" x14ac:dyDescent="0.25">
      <c r="A8">
        <v>0.3</v>
      </c>
      <c r="B8">
        <v>4</v>
      </c>
      <c r="C8">
        <v>25.06739</v>
      </c>
      <c r="D8">
        <v>1</v>
      </c>
    </row>
    <row r="9" spans="1:4" x14ac:dyDescent="0.25">
      <c r="A9">
        <v>0.3</v>
      </c>
      <c r="B9">
        <v>5</v>
      </c>
      <c r="C9">
        <v>24.993259999999999</v>
      </c>
      <c r="D9">
        <v>1</v>
      </c>
    </row>
    <row r="10" spans="1:4" x14ac:dyDescent="0.25">
      <c r="A10">
        <v>0.3</v>
      </c>
      <c r="B10">
        <v>6</v>
      </c>
      <c r="C10">
        <v>23.881399999999999</v>
      </c>
      <c r="D10">
        <v>1</v>
      </c>
    </row>
    <row r="11" spans="1:4" x14ac:dyDescent="0.25">
      <c r="A11">
        <v>0.3</v>
      </c>
      <c r="B11">
        <v>7</v>
      </c>
      <c r="C11">
        <v>29.622640000000001</v>
      </c>
      <c r="D11">
        <v>1</v>
      </c>
    </row>
    <row r="12" spans="1:4" x14ac:dyDescent="0.25">
      <c r="A12">
        <v>0.4</v>
      </c>
      <c r="B12">
        <v>3</v>
      </c>
      <c r="C12">
        <v>31.502700000000001</v>
      </c>
      <c r="D12">
        <v>2</v>
      </c>
    </row>
    <row r="13" spans="1:4" x14ac:dyDescent="0.25">
      <c r="A13">
        <v>0.4</v>
      </c>
      <c r="B13">
        <v>4</v>
      </c>
      <c r="C13">
        <v>30.566040000000001</v>
      </c>
      <c r="D13">
        <v>2</v>
      </c>
    </row>
    <row r="14" spans="1:4" x14ac:dyDescent="0.25">
      <c r="A14">
        <v>0.4</v>
      </c>
      <c r="B14">
        <v>5</v>
      </c>
      <c r="C14">
        <v>24.312670000000001</v>
      </c>
      <c r="D14">
        <v>1</v>
      </c>
    </row>
    <row r="15" spans="1:4" x14ac:dyDescent="0.25">
      <c r="A15">
        <v>0.4</v>
      </c>
      <c r="B15">
        <v>6</v>
      </c>
      <c r="C15">
        <v>24.231809999999999</v>
      </c>
      <c r="D15">
        <v>1</v>
      </c>
    </row>
    <row r="16" spans="1:4" x14ac:dyDescent="0.25">
      <c r="A16">
        <v>0.4</v>
      </c>
      <c r="B16">
        <v>7</v>
      </c>
      <c r="C16">
        <v>24.285710000000002</v>
      </c>
      <c r="D16">
        <v>1</v>
      </c>
    </row>
    <row r="17" spans="1:5" x14ac:dyDescent="0.25">
      <c r="A17">
        <v>0.5</v>
      </c>
      <c r="B17">
        <v>3</v>
      </c>
      <c r="C17">
        <v>27.897570000000002</v>
      </c>
      <c r="D17">
        <v>2</v>
      </c>
    </row>
    <row r="18" spans="1:5" x14ac:dyDescent="0.25">
      <c r="A18">
        <v>0.5</v>
      </c>
      <c r="B18">
        <v>4</v>
      </c>
      <c r="C18">
        <v>24.636119999999998</v>
      </c>
      <c r="D18">
        <v>2</v>
      </c>
      <c r="E18">
        <v>31.502700000000001</v>
      </c>
    </row>
    <row r="19" spans="1:5" x14ac:dyDescent="0.25">
      <c r="A19">
        <v>0.5</v>
      </c>
      <c r="B19">
        <v>5</v>
      </c>
      <c r="C19">
        <v>24.501349999999999</v>
      </c>
      <c r="D19">
        <v>1</v>
      </c>
    </row>
    <row r="20" spans="1:5" x14ac:dyDescent="0.25">
      <c r="A20">
        <v>0.5</v>
      </c>
      <c r="B20">
        <v>6</v>
      </c>
      <c r="C20">
        <v>27.695419999999999</v>
      </c>
      <c r="D20">
        <v>1</v>
      </c>
    </row>
    <row r="21" spans="1:5" x14ac:dyDescent="0.25">
      <c r="A21">
        <v>0.5</v>
      </c>
      <c r="B21">
        <v>7</v>
      </c>
      <c r="C21">
        <v>25.80189</v>
      </c>
      <c r="D21">
        <v>1</v>
      </c>
    </row>
    <row r="22" spans="1:5" x14ac:dyDescent="0.25">
      <c r="A22">
        <v>0.6</v>
      </c>
      <c r="B22">
        <v>3</v>
      </c>
      <c r="C22">
        <v>25.808630000000001</v>
      </c>
      <c r="D22">
        <v>2</v>
      </c>
    </row>
    <row r="23" spans="1:5" x14ac:dyDescent="0.25">
      <c r="A23">
        <v>0.6</v>
      </c>
      <c r="B23">
        <v>4</v>
      </c>
      <c r="C23">
        <v>24.44744</v>
      </c>
      <c r="D23">
        <v>2</v>
      </c>
    </row>
    <row r="24" spans="1:5" x14ac:dyDescent="0.25">
      <c r="A24">
        <v>0.6</v>
      </c>
      <c r="B24">
        <v>5</v>
      </c>
      <c r="C24">
        <v>24.346360000000001</v>
      </c>
      <c r="D24">
        <v>1</v>
      </c>
    </row>
    <row r="25" spans="1:5" x14ac:dyDescent="0.25">
      <c r="A25">
        <v>0.6</v>
      </c>
      <c r="B25">
        <v>6</v>
      </c>
      <c r="C25">
        <v>23.605119999999999</v>
      </c>
      <c r="D25">
        <v>1</v>
      </c>
    </row>
    <row r="26" spans="1:5" x14ac:dyDescent="0.25">
      <c r="A26">
        <v>0.6</v>
      </c>
      <c r="B26">
        <v>7</v>
      </c>
      <c r="C26">
        <v>22.70889</v>
      </c>
      <c r="D26">
        <v>1</v>
      </c>
    </row>
    <row r="27" spans="1:5" x14ac:dyDescent="0.25">
      <c r="B27" t="s">
        <v>7</v>
      </c>
      <c r="C27">
        <f>AVERAGE(C2:C26)</f>
        <v>25.9687336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21" sqref="B21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28.889488</v>
      </c>
    </row>
    <row r="5" spans="1:2" x14ac:dyDescent="0.25">
      <c r="A5">
        <v>4</v>
      </c>
      <c r="B5" s="2">
        <v>26.064852000000002</v>
      </c>
    </row>
    <row r="6" spans="1:2" x14ac:dyDescent="0.25">
      <c r="A6">
        <v>5</v>
      </c>
      <c r="B6" s="2">
        <v>25.125337999999999</v>
      </c>
    </row>
    <row r="7" spans="1:2" x14ac:dyDescent="0.25">
      <c r="A7">
        <v>6</v>
      </c>
      <c r="B7" s="2">
        <v>23.33558</v>
      </c>
    </row>
    <row r="8" spans="1:2" x14ac:dyDescent="0.25">
      <c r="A8">
        <v>7</v>
      </c>
      <c r="B8" s="2">
        <v>25.601078000000001</v>
      </c>
    </row>
  </sheetData>
  <pageMargins left="0.7" right="0.7" top="0.75" bottom="0.75" header="0.3" footer="0.3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L32" sqref="L32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27.106631999999998</v>
      </c>
    </row>
    <row r="5" spans="1:2" x14ac:dyDescent="0.25">
      <c r="A5">
        <v>0.3</v>
      </c>
      <c r="B5" s="2">
        <v>27.142858</v>
      </c>
    </row>
    <row r="6" spans="1:2" x14ac:dyDescent="0.25">
      <c r="A6">
        <v>0.4</v>
      </c>
      <c r="B6" s="2">
        <v>27.146899999999999</v>
      </c>
    </row>
    <row r="7" spans="1:2" x14ac:dyDescent="0.25">
      <c r="A7">
        <v>0.5</v>
      </c>
      <c r="B7" s="2">
        <v>25.982477999999997</v>
      </c>
    </row>
    <row r="8" spans="1:2" x14ac:dyDescent="0.25">
      <c r="A8">
        <v>0.6</v>
      </c>
      <c r="B8" s="2">
        <v>21.637467999999998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>
      <selection activeCell="A2" sqref="A2:C26"/>
    </sheetView>
  </sheetViews>
  <sheetFormatPr defaultRowHeight="15" x14ac:dyDescent="0.25"/>
  <cols>
    <col min="2" max="2" width="20.85546875" customWidth="1"/>
    <col min="3" max="3" width="28.28515625" customWidth="1"/>
  </cols>
  <sheetData>
    <row r="1" spans="1:5" x14ac:dyDescent="0.25">
      <c r="A1" t="s">
        <v>0</v>
      </c>
      <c r="B1" t="s">
        <v>1</v>
      </c>
      <c r="C1" t="s">
        <v>8</v>
      </c>
    </row>
    <row r="2" spans="1:5" x14ac:dyDescent="0.25">
      <c r="A2">
        <v>0.2</v>
      </c>
      <c r="B2">
        <v>3</v>
      </c>
      <c r="C2">
        <v>35.440899999999999</v>
      </c>
    </row>
    <row r="3" spans="1:5" x14ac:dyDescent="0.25">
      <c r="A3">
        <v>0.2</v>
      </c>
      <c r="B3">
        <v>4</v>
      </c>
      <c r="C3">
        <v>33.008130000000001</v>
      </c>
    </row>
    <row r="4" spans="1:5" x14ac:dyDescent="0.25">
      <c r="A4">
        <v>0.2</v>
      </c>
      <c r="B4">
        <v>5</v>
      </c>
      <c r="C4">
        <v>36.973109999999998</v>
      </c>
    </row>
    <row r="5" spans="1:5" x14ac:dyDescent="0.25">
      <c r="A5">
        <v>0.2</v>
      </c>
      <c r="B5">
        <v>6</v>
      </c>
      <c r="C5">
        <v>34.033769999999997</v>
      </c>
    </row>
    <row r="6" spans="1:5" x14ac:dyDescent="0.25">
      <c r="A6">
        <v>0.2</v>
      </c>
      <c r="B6">
        <v>7</v>
      </c>
      <c r="C6">
        <v>30.85679</v>
      </c>
    </row>
    <row r="7" spans="1:5" x14ac:dyDescent="0.25">
      <c r="A7">
        <v>0.3</v>
      </c>
      <c r="B7">
        <v>3</v>
      </c>
      <c r="C7">
        <v>32.951839999999997</v>
      </c>
      <c r="E7" t="s">
        <v>2</v>
      </c>
    </row>
    <row r="8" spans="1:5" x14ac:dyDescent="0.25">
      <c r="A8">
        <v>0.3</v>
      </c>
      <c r="B8">
        <v>4</v>
      </c>
      <c r="C8">
        <v>32.276420000000002</v>
      </c>
      <c r="E8" t="s">
        <v>13</v>
      </c>
    </row>
    <row r="9" spans="1:5" x14ac:dyDescent="0.25">
      <c r="A9">
        <v>0.3</v>
      </c>
      <c r="B9">
        <v>5</v>
      </c>
      <c r="C9">
        <v>38.13008</v>
      </c>
    </row>
    <row r="10" spans="1:5" x14ac:dyDescent="0.25">
      <c r="A10">
        <v>0.3</v>
      </c>
      <c r="B10">
        <v>6</v>
      </c>
      <c r="C10">
        <v>33.814880000000002</v>
      </c>
      <c r="E10" t="s">
        <v>17</v>
      </c>
    </row>
    <row r="11" spans="1:5" x14ac:dyDescent="0.25">
      <c r="A11">
        <v>0.3</v>
      </c>
      <c r="B11">
        <v>7</v>
      </c>
      <c r="C11">
        <v>30.46904</v>
      </c>
      <c r="E11" t="s">
        <v>18</v>
      </c>
    </row>
    <row r="12" spans="1:5" x14ac:dyDescent="0.25">
      <c r="A12">
        <v>0.4</v>
      </c>
      <c r="B12">
        <v>3</v>
      </c>
      <c r="C12">
        <v>35.215760000000003</v>
      </c>
      <c r="E12" t="s">
        <v>19</v>
      </c>
    </row>
    <row r="13" spans="1:5" x14ac:dyDescent="0.25">
      <c r="A13">
        <v>0.4</v>
      </c>
      <c r="B13">
        <v>4</v>
      </c>
      <c r="C13">
        <v>28.180109999999999</v>
      </c>
    </row>
    <row r="14" spans="1:5" x14ac:dyDescent="0.25">
      <c r="A14">
        <v>0.4</v>
      </c>
      <c r="B14">
        <v>5</v>
      </c>
      <c r="C14">
        <v>36.679169999999999</v>
      </c>
      <c r="E14" t="s">
        <v>5</v>
      </c>
    </row>
    <row r="15" spans="1:5" x14ac:dyDescent="0.25">
      <c r="A15">
        <v>0.4</v>
      </c>
      <c r="B15">
        <v>6</v>
      </c>
      <c r="C15">
        <v>32.557850000000002</v>
      </c>
      <c r="E15" t="s">
        <v>23</v>
      </c>
    </row>
    <row r="16" spans="1:5" x14ac:dyDescent="0.25">
      <c r="A16">
        <v>0.4</v>
      </c>
      <c r="B16">
        <v>7</v>
      </c>
      <c r="C16">
        <v>31.769860000000001</v>
      </c>
    </row>
    <row r="17" spans="1:5" x14ac:dyDescent="0.25">
      <c r="A17">
        <v>0.5</v>
      </c>
      <c r="B17">
        <v>3</v>
      </c>
      <c r="C17">
        <v>35.02814</v>
      </c>
      <c r="E17" t="s">
        <v>39</v>
      </c>
    </row>
    <row r="18" spans="1:5" x14ac:dyDescent="0.25">
      <c r="A18">
        <v>0.5</v>
      </c>
      <c r="B18">
        <v>4</v>
      </c>
      <c r="C18">
        <v>26.460290000000001</v>
      </c>
      <c r="E18">
        <v>38.13008</v>
      </c>
    </row>
    <row r="19" spans="1:5" x14ac:dyDescent="0.25">
      <c r="A19">
        <v>0.5</v>
      </c>
      <c r="B19">
        <v>5</v>
      </c>
      <c r="C19">
        <v>36.697940000000003</v>
      </c>
    </row>
    <row r="20" spans="1:5" x14ac:dyDescent="0.25">
      <c r="A20">
        <v>0.5</v>
      </c>
      <c r="B20">
        <v>6</v>
      </c>
      <c r="C20">
        <v>36.422759999999997</v>
      </c>
      <c r="E20" t="s">
        <v>20</v>
      </c>
    </row>
    <row r="21" spans="1:5" x14ac:dyDescent="0.25">
      <c r="A21">
        <v>0.5</v>
      </c>
      <c r="B21">
        <v>7</v>
      </c>
      <c r="C21">
        <v>31.350840000000002</v>
      </c>
      <c r="E21" t="s">
        <v>21</v>
      </c>
    </row>
    <row r="22" spans="1:5" x14ac:dyDescent="0.25">
      <c r="A22">
        <v>0.6</v>
      </c>
      <c r="B22">
        <v>3</v>
      </c>
      <c r="C22">
        <v>32.445279999999997</v>
      </c>
      <c r="E22" t="s">
        <v>22</v>
      </c>
    </row>
    <row r="23" spans="1:5" x14ac:dyDescent="0.25">
      <c r="A23">
        <v>0.6</v>
      </c>
      <c r="B23">
        <v>4</v>
      </c>
      <c r="C23">
        <v>28.280180000000001</v>
      </c>
    </row>
    <row r="24" spans="1:5" x14ac:dyDescent="0.25">
      <c r="A24">
        <v>0.6</v>
      </c>
      <c r="B24">
        <v>5</v>
      </c>
      <c r="C24">
        <v>32.376489999999997</v>
      </c>
    </row>
    <row r="25" spans="1:5" x14ac:dyDescent="0.25">
      <c r="A25">
        <v>0.6</v>
      </c>
      <c r="B25">
        <v>6</v>
      </c>
      <c r="C25">
        <v>30.181360000000002</v>
      </c>
    </row>
    <row r="26" spans="1:5" x14ac:dyDescent="0.25">
      <c r="A26">
        <v>0.6</v>
      </c>
      <c r="B26">
        <v>7</v>
      </c>
      <c r="C26">
        <v>29.011880000000001</v>
      </c>
    </row>
    <row r="27" spans="1:5" x14ac:dyDescent="0.25">
      <c r="B27" t="s">
        <v>7</v>
      </c>
      <c r="C27">
        <f xml:space="preserve"> AVERAGE(C2:C26)</f>
        <v>32.824514800000003</v>
      </c>
    </row>
    <row r="28" spans="1:5" x14ac:dyDescent="0.25">
      <c r="B28" t="s">
        <v>11</v>
      </c>
      <c r="C28">
        <f>AVERAGE(C2,C4:C7,C9:C12,C14:C17,C19:C22,C24:C26)</f>
        <v>33.620387000000008</v>
      </c>
    </row>
    <row r="29" spans="1:5" x14ac:dyDescent="0.25">
      <c r="B29" t="s">
        <v>10</v>
      </c>
      <c r="C29">
        <f>C28-C27</f>
        <v>0.79587220000000514</v>
      </c>
    </row>
    <row r="30" spans="1:5" x14ac:dyDescent="0.25">
      <c r="B30" t="s">
        <v>9</v>
      </c>
      <c r="C30">
        <f>AVERAGE(C2,C4,C5,C7,C9,C10,C12,C14,C15,C17,C19,C20,C22,C24,C25)</f>
        <v>34.596622000000004</v>
      </c>
    </row>
    <row r="31" spans="1:5" x14ac:dyDescent="0.25">
      <c r="B31" t="s">
        <v>10</v>
      </c>
      <c r="C31">
        <f>C30-C27</f>
        <v>1.7721072000000007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cols>
    <col min="2" max="2" width="17.7109375" customWidth="1"/>
    <col min="3" max="3" width="28.5703125" customWidth="1"/>
  </cols>
  <sheetData>
    <row r="1" spans="1:3" x14ac:dyDescent="0.25">
      <c r="A1" t="s">
        <v>0</v>
      </c>
      <c r="B1" t="s">
        <v>1</v>
      </c>
      <c r="C1" t="s">
        <v>8</v>
      </c>
    </row>
    <row r="2" spans="1:3" x14ac:dyDescent="0.25">
      <c r="A2">
        <v>0.2</v>
      </c>
      <c r="B2">
        <v>3</v>
      </c>
      <c r="C2">
        <v>30.822099999999999</v>
      </c>
    </row>
    <row r="3" spans="1:3" x14ac:dyDescent="0.25">
      <c r="A3">
        <v>0.2</v>
      </c>
      <c r="B3">
        <v>4</v>
      </c>
      <c r="C3">
        <v>28.477900000000002</v>
      </c>
    </row>
    <row r="4" spans="1:3" x14ac:dyDescent="0.25">
      <c r="A4">
        <v>0.2</v>
      </c>
      <c r="B4">
        <v>5</v>
      </c>
      <c r="C4">
        <v>29.076820000000001</v>
      </c>
    </row>
    <row r="5" spans="1:3" x14ac:dyDescent="0.25">
      <c r="A5">
        <v>0.2</v>
      </c>
      <c r="B5">
        <v>6</v>
      </c>
      <c r="C5">
        <v>22.978439999999999</v>
      </c>
    </row>
    <row r="6" spans="1:3" x14ac:dyDescent="0.25">
      <c r="A6">
        <v>0.2</v>
      </c>
      <c r="B6">
        <v>7</v>
      </c>
      <c r="C6">
        <v>24.177900000000001</v>
      </c>
    </row>
    <row r="7" spans="1:3" x14ac:dyDescent="0.25">
      <c r="A7">
        <v>0.3</v>
      </c>
      <c r="B7">
        <v>3</v>
      </c>
      <c r="C7">
        <v>31.125340000000001</v>
      </c>
    </row>
    <row r="8" spans="1:3" x14ac:dyDescent="0.25">
      <c r="A8">
        <v>0.3</v>
      </c>
      <c r="B8">
        <v>4</v>
      </c>
      <c r="C8">
        <v>25.464960000000001</v>
      </c>
    </row>
    <row r="9" spans="1:3" x14ac:dyDescent="0.25">
      <c r="A9">
        <v>0.3</v>
      </c>
      <c r="B9">
        <v>5</v>
      </c>
      <c r="C9">
        <v>26.293800000000001</v>
      </c>
    </row>
    <row r="10" spans="1:3" x14ac:dyDescent="0.25">
      <c r="A10">
        <v>0.3</v>
      </c>
      <c r="B10">
        <v>6</v>
      </c>
      <c r="C10">
        <v>23.02561</v>
      </c>
    </row>
    <row r="11" spans="1:3" x14ac:dyDescent="0.25">
      <c r="A11">
        <v>0.3</v>
      </c>
      <c r="B11">
        <v>7</v>
      </c>
      <c r="C11">
        <v>29.804580000000001</v>
      </c>
    </row>
    <row r="12" spans="1:3" x14ac:dyDescent="0.25">
      <c r="A12">
        <v>0.4</v>
      </c>
      <c r="B12">
        <v>3</v>
      </c>
      <c r="C12">
        <v>30.916440000000001</v>
      </c>
    </row>
    <row r="13" spans="1:3" x14ac:dyDescent="0.25">
      <c r="A13">
        <v>0.4</v>
      </c>
      <c r="B13">
        <v>4</v>
      </c>
      <c r="C13">
        <v>32.22372</v>
      </c>
    </row>
    <row r="14" spans="1:3" x14ac:dyDescent="0.25">
      <c r="A14">
        <v>0.4</v>
      </c>
      <c r="B14">
        <v>5</v>
      </c>
      <c r="C14">
        <v>23.834230000000002</v>
      </c>
    </row>
    <row r="15" spans="1:3" x14ac:dyDescent="0.25">
      <c r="A15">
        <v>0.4</v>
      </c>
      <c r="B15">
        <v>6</v>
      </c>
      <c r="C15">
        <v>23.01887</v>
      </c>
    </row>
    <row r="16" spans="1:3" x14ac:dyDescent="0.25">
      <c r="A16">
        <v>0.4</v>
      </c>
      <c r="B16">
        <v>7</v>
      </c>
      <c r="C16">
        <v>25.741240000000001</v>
      </c>
    </row>
    <row r="17" spans="1:5" x14ac:dyDescent="0.25">
      <c r="A17">
        <v>0.5</v>
      </c>
      <c r="B17">
        <v>3</v>
      </c>
      <c r="C17">
        <v>28.416440000000001</v>
      </c>
    </row>
    <row r="18" spans="1:5" x14ac:dyDescent="0.25">
      <c r="A18">
        <v>0.5</v>
      </c>
      <c r="B18">
        <v>4</v>
      </c>
      <c r="C18">
        <v>24.292449999999999</v>
      </c>
      <c r="E18">
        <v>32.22372</v>
      </c>
    </row>
    <row r="19" spans="1:5" x14ac:dyDescent="0.25">
      <c r="A19">
        <v>0.5</v>
      </c>
      <c r="B19">
        <v>5</v>
      </c>
      <c r="C19">
        <v>23.99596</v>
      </c>
    </row>
    <row r="20" spans="1:5" x14ac:dyDescent="0.25">
      <c r="A20">
        <v>0.5</v>
      </c>
      <c r="B20">
        <v>6</v>
      </c>
      <c r="C20">
        <v>25.579509999999999</v>
      </c>
    </row>
    <row r="21" spans="1:5" x14ac:dyDescent="0.25">
      <c r="A21">
        <v>0.5</v>
      </c>
      <c r="B21">
        <v>7</v>
      </c>
      <c r="C21">
        <v>27.628029999999999</v>
      </c>
    </row>
    <row r="22" spans="1:5" x14ac:dyDescent="0.25">
      <c r="A22">
        <v>0.6</v>
      </c>
      <c r="B22">
        <v>3</v>
      </c>
      <c r="C22">
        <v>23.167120000000001</v>
      </c>
    </row>
    <row r="23" spans="1:5" x14ac:dyDescent="0.25">
      <c r="A23">
        <v>0.6</v>
      </c>
      <c r="B23">
        <v>4</v>
      </c>
      <c r="C23">
        <v>19.86523</v>
      </c>
    </row>
    <row r="24" spans="1:5" x14ac:dyDescent="0.25">
      <c r="A24">
        <v>0.6</v>
      </c>
      <c r="B24">
        <v>5</v>
      </c>
      <c r="C24">
        <v>22.425879999999999</v>
      </c>
    </row>
    <row r="25" spans="1:5" x14ac:dyDescent="0.25">
      <c r="A25">
        <v>0.6</v>
      </c>
      <c r="B25">
        <v>6</v>
      </c>
      <c r="C25">
        <v>22.075469999999999</v>
      </c>
    </row>
    <row r="26" spans="1:5" x14ac:dyDescent="0.25">
      <c r="A26">
        <v>0.6</v>
      </c>
      <c r="B26">
        <v>7</v>
      </c>
      <c r="C26">
        <v>20.653639999999999</v>
      </c>
    </row>
    <row r="27" spans="1:5" x14ac:dyDescent="0.25">
      <c r="B27" t="s">
        <v>7</v>
      </c>
      <c r="C27">
        <f>AVERAGE(C2:C26)</f>
        <v>25.803267199999997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21" sqref="B21"/>
    </sheetView>
  </sheetViews>
  <sheetFormatPr defaultRowHeight="15" x14ac:dyDescent="0.25"/>
  <cols>
    <col min="1" max="1" width="20" customWidth="1"/>
    <col min="2" max="2" width="39.7109375" bestFit="1" customWidth="1"/>
  </cols>
  <sheetData>
    <row r="3" spans="1:2" x14ac:dyDescent="0.25">
      <c r="A3" s="1" t="s">
        <v>1</v>
      </c>
      <c r="B3" t="s">
        <v>81</v>
      </c>
    </row>
    <row r="4" spans="1:2" x14ac:dyDescent="0.25">
      <c r="A4">
        <v>3</v>
      </c>
      <c r="B4" s="2">
        <v>29.707545999999997</v>
      </c>
    </row>
    <row r="5" spans="1:2" x14ac:dyDescent="0.25">
      <c r="A5">
        <v>4</v>
      </c>
      <c r="B5" s="2">
        <v>26.614553999999998</v>
      </c>
    </row>
    <row r="6" spans="1:2" x14ac:dyDescent="0.25">
      <c r="A6">
        <v>5</v>
      </c>
      <c r="B6" s="2">
        <v>28.450131999999996</v>
      </c>
    </row>
    <row r="7" spans="1:2" x14ac:dyDescent="0.25">
      <c r="A7">
        <v>6</v>
      </c>
      <c r="B7" s="2">
        <v>28.076820000000005</v>
      </c>
    </row>
    <row r="8" spans="1:2" x14ac:dyDescent="0.25">
      <c r="A8">
        <v>7</v>
      </c>
      <c r="B8" s="2">
        <v>26.159029999999994</v>
      </c>
    </row>
  </sheetData>
  <pageMargins left="0.7" right="0.7" top="0.75" bottom="0.75" header="0.3" footer="0.3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Q13" sqref="Q13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27.807276000000002</v>
      </c>
    </row>
    <row r="5" spans="1:2" x14ac:dyDescent="0.25">
      <c r="A5">
        <v>0.3</v>
      </c>
      <c r="B5" s="2">
        <v>27.947437999999998</v>
      </c>
    </row>
    <row r="6" spans="1:2" x14ac:dyDescent="0.25">
      <c r="A6">
        <v>0.4</v>
      </c>
      <c r="B6" s="2">
        <v>26.144204000000002</v>
      </c>
    </row>
    <row r="7" spans="1:2" x14ac:dyDescent="0.25">
      <c r="A7">
        <v>0.5</v>
      </c>
      <c r="B7" s="2">
        <v>27.475742000000004</v>
      </c>
    </row>
    <row r="8" spans="1:2" x14ac:dyDescent="0.25">
      <c r="A8">
        <v>0.6</v>
      </c>
      <c r="B8" s="2">
        <v>29.633422000000003</v>
      </c>
    </row>
  </sheetData>
  <pageMargins left="0.7" right="0.7" top="0.75" bottom="0.75" header="0.3" footer="0.3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8</v>
      </c>
      <c r="D1" t="s">
        <v>71</v>
      </c>
    </row>
    <row r="2" spans="1:4" x14ac:dyDescent="0.25">
      <c r="A2">
        <v>0.2</v>
      </c>
      <c r="B2">
        <v>3</v>
      </c>
      <c r="C2">
        <v>29.02291</v>
      </c>
      <c r="D2">
        <v>2</v>
      </c>
    </row>
    <row r="3" spans="1:4" x14ac:dyDescent="0.25">
      <c r="A3">
        <v>0.2</v>
      </c>
      <c r="B3">
        <v>4</v>
      </c>
      <c r="C3">
        <v>26.42183</v>
      </c>
      <c r="D3">
        <v>1</v>
      </c>
    </row>
    <row r="4" spans="1:4" x14ac:dyDescent="0.25">
      <c r="A4">
        <v>0.2</v>
      </c>
      <c r="B4">
        <v>5</v>
      </c>
      <c r="C4">
        <v>28.975739999999998</v>
      </c>
      <c r="D4">
        <v>1</v>
      </c>
    </row>
    <row r="5" spans="1:4" x14ac:dyDescent="0.25">
      <c r="A5">
        <v>0.2</v>
      </c>
      <c r="B5">
        <v>6</v>
      </c>
      <c r="C5">
        <v>28.685980000000001</v>
      </c>
      <c r="D5">
        <v>1</v>
      </c>
    </row>
    <row r="6" spans="1:4" x14ac:dyDescent="0.25">
      <c r="A6">
        <v>0.2</v>
      </c>
      <c r="B6">
        <v>7</v>
      </c>
      <c r="C6">
        <v>25.929919999999999</v>
      </c>
      <c r="D6">
        <v>1</v>
      </c>
    </row>
    <row r="7" spans="1:4" x14ac:dyDescent="0.25">
      <c r="A7">
        <v>0.3</v>
      </c>
      <c r="B7">
        <v>3</v>
      </c>
      <c r="C7">
        <v>30.404309999999999</v>
      </c>
      <c r="D7">
        <v>2</v>
      </c>
    </row>
    <row r="8" spans="1:4" x14ac:dyDescent="0.25">
      <c r="A8">
        <v>0.3</v>
      </c>
      <c r="B8">
        <v>4</v>
      </c>
      <c r="C8">
        <v>26.415089999999999</v>
      </c>
      <c r="D8">
        <v>1</v>
      </c>
    </row>
    <row r="9" spans="1:4" x14ac:dyDescent="0.25">
      <c r="A9">
        <v>0.3</v>
      </c>
      <c r="B9">
        <v>5</v>
      </c>
      <c r="C9">
        <v>29.016169999999999</v>
      </c>
      <c r="D9">
        <v>1</v>
      </c>
    </row>
    <row r="10" spans="1:4" x14ac:dyDescent="0.25">
      <c r="A10">
        <v>0.3</v>
      </c>
      <c r="B10">
        <v>6</v>
      </c>
      <c r="C10">
        <v>28.901620000000001</v>
      </c>
      <c r="D10">
        <v>1</v>
      </c>
    </row>
    <row r="11" spans="1:4" x14ac:dyDescent="0.25">
      <c r="A11">
        <v>0.3</v>
      </c>
      <c r="B11">
        <v>7</v>
      </c>
      <c r="C11">
        <v>25</v>
      </c>
      <c r="D11">
        <v>1</v>
      </c>
    </row>
    <row r="12" spans="1:4" x14ac:dyDescent="0.25">
      <c r="A12">
        <v>0.4</v>
      </c>
      <c r="B12">
        <v>3</v>
      </c>
      <c r="C12">
        <v>29.777629999999998</v>
      </c>
      <c r="D12">
        <v>2</v>
      </c>
    </row>
    <row r="13" spans="1:4" x14ac:dyDescent="0.25">
      <c r="A13">
        <v>0.4</v>
      </c>
      <c r="B13">
        <v>4</v>
      </c>
      <c r="C13">
        <v>25.572780000000002</v>
      </c>
      <c r="D13">
        <v>2</v>
      </c>
    </row>
    <row r="14" spans="1:4" x14ac:dyDescent="0.25">
      <c r="A14">
        <v>0.4</v>
      </c>
      <c r="B14">
        <v>5</v>
      </c>
      <c r="C14">
        <v>26.367920000000002</v>
      </c>
      <c r="D14">
        <v>1</v>
      </c>
    </row>
    <row r="15" spans="1:4" x14ac:dyDescent="0.25">
      <c r="A15">
        <v>0.4</v>
      </c>
      <c r="B15">
        <v>6</v>
      </c>
      <c r="C15">
        <v>25.256060000000002</v>
      </c>
      <c r="D15">
        <v>1</v>
      </c>
    </row>
    <row r="16" spans="1:4" x14ac:dyDescent="0.25">
      <c r="A16">
        <v>0.4</v>
      </c>
      <c r="B16">
        <v>7</v>
      </c>
      <c r="C16">
        <v>23.74663</v>
      </c>
      <c r="D16">
        <v>1</v>
      </c>
    </row>
    <row r="17" spans="1:5" x14ac:dyDescent="0.25">
      <c r="A17">
        <v>0.5</v>
      </c>
      <c r="B17">
        <v>3</v>
      </c>
      <c r="C17">
        <v>28.47035</v>
      </c>
      <c r="D17">
        <v>2</v>
      </c>
    </row>
    <row r="18" spans="1:5" x14ac:dyDescent="0.25">
      <c r="A18">
        <v>0.5</v>
      </c>
      <c r="B18">
        <v>4</v>
      </c>
      <c r="C18">
        <v>26.11186</v>
      </c>
      <c r="D18">
        <v>2</v>
      </c>
      <c r="E18">
        <v>30.86253</v>
      </c>
    </row>
    <row r="19" spans="1:5" x14ac:dyDescent="0.25">
      <c r="A19">
        <v>0.5</v>
      </c>
      <c r="B19">
        <v>5</v>
      </c>
      <c r="C19">
        <v>28.005389999999998</v>
      </c>
      <c r="D19">
        <v>1</v>
      </c>
    </row>
    <row r="20" spans="1:5" x14ac:dyDescent="0.25">
      <c r="A20">
        <v>0.5</v>
      </c>
      <c r="B20">
        <v>6</v>
      </c>
      <c r="C20">
        <v>27.425879999999999</v>
      </c>
      <c r="D20">
        <v>1</v>
      </c>
    </row>
    <row r="21" spans="1:5" x14ac:dyDescent="0.25">
      <c r="A21">
        <v>0.5</v>
      </c>
      <c r="B21">
        <v>7</v>
      </c>
      <c r="C21">
        <v>27.36523</v>
      </c>
      <c r="D21">
        <v>1</v>
      </c>
    </row>
    <row r="22" spans="1:5" x14ac:dyDescent="0.25">
      <c r="A22">
        <v>0.6</v>
      </c>
      <c r="B22">
        <v>3</v>
      </c>
      <c r="C22">
        <v>30.86253</v>
      </c>
      <c r="D22">
        <v>2</v>
      </c>
    </row>
    <row r="23" spans="1:5" x14ac:dyDescent="0.25">
      <c r="A23">
        <v>0.6</v>
      </c>
      <c r="B23">
        <v>4</v>
      </c>
      <c r="C23">
        <v>28.551210000000001</v>
      </c>
      <c r="D23">
        <v>2</v>
      </c>
    </row>
    <row r="24" spans="1:5" x14ac:dyDescent="0.25">
      <c r="A24">
        <v>0.6</v>
      </c>
      <c r="B24">
        <v>5</v>
      </c>
      <c r="C24">
        <v>29.885439999999999</v>
      </c>
      <c r="D24">
        <v>1</v>
      </c>
    </row>
    <row r="25" spans="1:5" x14ac:dyDescent="0.25">
      <c r="A25">
        <v>0.6</v>
      </c>
      <c r="B25">
        <v>6</v>
      </c>
      <c r="C25">
        <v>30.114560000000001</v>
      </c>
      <c r="D25">
        <v>1</v>
      </c>
    </row>
    <row r="26" spans="1:5" x14ac:dyDescent="0.25">
      <c r="A26">
        <v>0.6</v>
      </c>
      <c r="B26">
        <v>7</v>
      </c>
      <c r="C26">
        <v>28.75337</v>
      </c>
      <c r="D26">
        <v>1</v>
      </c>
    </row>
    <row r="27" spans="1:5" x14ac:dyDescent="0.25">
      <c r="B27" t="s">
        <v>7</v>
      </c>
      <c r="C27">
        <f>AVERAGE(C2:C26)</f>
        <v>27.801616399999997</v>
      </c>
    </row>
    <row r="28" spans="1:5" x14ac:dyDescent="0.25">
      <c r="B28" t="s">
        <v>43</v>
      </c>
      <c r="C28">
        <v>39.5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8" sqref="U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U27" sqref="U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9"/>
  <sheetViews>
    <sheetView tabSelected="1" workbookViewId="0">
      <selection activeCell="T12" sqref="T12"/>
    </sheetView>
  </sheetViews>
  <sheetFormatPr defaultRowHeight="15" x14ac:dyDescent="0.25"/>
  <cols>
    <col min="1" max="1" width="26.28515625" customWidth="1"/>
    <col min="2" max="2" width="12.5703125" customWidth="1"/>
    <col min="3" max="3" width="11.140625" customWidth="1"/>
  </cols>
  <sheetData>
    <row r="1" spans="1:3" x14ac:dyDescent="0.25">
      <c r="A1" t="s">
        <v>66</v>
      </c>
      <c r="B1" t="s">
        <v>12</v>
      </c>
      <c r="C1" t="s">
        <v>38</v>
      </c>
    </row>
    <row r="2" spans="1:3" x14ac:dyDescent="0.25">
      <c r="A2" t="s">
        <v>33</v>
      </c>
      <c r="B2">
        <f>Yeast_Random!C27</f>
        <v>25.559030000000003</v>
      </c>
      <c r="C2">
        <f>Yeast_Random!E18</f>
        <v>32.695419999999999</v>
      </c>
    </row>
    <row r="3" spans="1:3" x14ac:dyDescent="0.25">
      <c r="A3" t="s">
        <v>34</v>
      </c>
      <c r="B3">
        <f>Yeast_Best_Fit!C27</f>
        <v>25.798383599999994</v>
      </c>
      <c r="C3">
        <f>Yeast_Best_Fit!E18</f>
        <v>31.785710000000002</v>
      </c>
    </row>
    <row r="4" spans="1:3" x14ac:dyDescent="0.25">
      <c r="A4" t="s">
        <v>35</v>
      </c>
      <c r="B4">
        <f>Yeast_Most_Irregular!C27</f>
        <v>25.477358400000004</v>
      </c>
      <c r="C4">
        <f>Yeast_Most_Irregular!E18</f>
        <v>34.17116</v>
      </c>
    </row>
    <row r="5" spans="1:3" x14ac:dyDescent="0.25">
      <c r="A5" t="s">
        <v>36</v>
      </c>
      <c r="B5">
        <f>Yeast_Largest!C27</f>
        <v>25.578976399999998</v>
      </c>
      <c r="C5">
        <f>Yeast_Largest!E18</f>
        <v>32.22372</v>
      </c>
    </row>
    <row r="6" spans="1:3" x14ac:dyDescent="0.25">
      <c r="A6" t="s">
        <v>37</v>
      </c>
      <c r="B6">
        <f>Yeast_Closest_To_Half!C27</f>
        <v>25.9687336</v>
      </c>
      <c r="C6">
        <f>Yeast_Closest_To_Half!E18</f>
        <v>31.502700000000001</v>
      </c>
    </row>
    <row r="7" spans="1:3" x14ac:dyDescent="0.25">
      <c r="A7" t="s">
        <v>62</v>
      </c>
      <c r="B7">
        <f>Yeast_MDC!C27</f>
        <v>25.803267199999997</v>
      </c>
      <c r="C7">
        <f>Yeast_MDC!E18</f>
        <v>32.22372</v>
      </c>
    </row>
    <row r="8" spans="1:3" x14ac:dyDescent="0.25">
      <c r="A8" t="s">
        <v>76</v>
      </c>
      <c r="B8">
        <f>Yeast_MCC!C27</f>
        <v>27.801616399999997</v>
      </c>
      <c r="C8">
        <f>Yeast_MCC!E18</f>
        <v>30.86253</v>
      </c>
    </row>
    <row r="9" spans="1:3" x14ac:dyDescent="0.25">
      <c r="A9" t="s">
        <v>50</v>
      </c>
      <c r="B9">
        <v>39.5</v>
      </c>
      <c r="C9">
        <v>39.5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E15" sqref="E15"/>
    </sheetView>
  </sheetViews>
  <sheetFormatPr defaultRowHeight="15" x14ac:dyDescent="0.25"/>
  <cols>
    <col min="1" max="1" width="20" customWidth="1"/>
    <col min="2" max="2" width="16.5703125" bestFit="1" customWidth="1"/>
  </cols>
  <sheetData>
    <row r="3" spans="1:2" x14ac:dyDescent="0.25">
      <c r="A3" s="1" t="s">
        <v>1</v>
      </c>
      <c r="B3" t="s">
        <v>82</v>
      </c>
    </row>
    <row r="4" spans="1:2" x14ac:dyDescent="0.25">
      <c r="A4">
        <v>3</v>
      </c>
      <c r="B4" s="2">
        <v>24.452514000000001</v>
      </c>
    </row>
    <row r="5" spans="1:2" x14ac:dyDescent="0.25">
      <c r="A5">
        <v>4</v>
      </c>
      <c r="B5" s="2">
        <v>24.396647999999999</v>
      </c>
    </row>
    <row r="6" spans="1:2" x14ac:dyDescent="0.25">
      <c r="A6">
        <v>5</v>
      </c>
      <c r="B6" s="2">
        <v>24.726255999999999</v>
      </c>
    </row>
    <row r="7" spans="1:2" x14ac:dyDescent="0.25">
      <c r="A7">
        <v>6</v>
      </c>
      <c r="B7" s="2">
        <v>24.502791999999999</v>
      </c>
    </row>
  </sheetData>
  <pageMargins left="0.7" right="0.7" top="0.75" bottom="0.75" header="0.3" footer="0.3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E23" sqref="E23"/>
    </sheetView>
  </sheetViews>
  <sheetFormatPr defaultRowHeight="15" x14ac:dyDescent="0.25"/>
  <cols>
    <col min="1" max="1" width="9.7109375" customWidth="1"/>
    <col min="2" max="2" width="16.5703125" customWidth="1"/>
    <col min="3" max="3" width="36.140625" bestFit="1" customWidth="1"/>
  </cols>
  <sheetData>
    <row r="3" spans="1:2" x14ac:dyDescent="0.25">
      <c r="A3" s="1" t="s">
        <v>0</v>
      </c>
      <c r="B3" t="s">
        <v>82</v>
      </c>
    </row>
    <row r="4" spans="1:2" x14ac:dyDescent="0.25">
      <c r="A4">
        <v>0.2</v>
      </c>
      <c r="B4" s="2">
        <v>25.048882499999998</v>
      </c>
    </row>
    <row r="5" spans="1:2" x14ac:dyDescent="0.25">
      <c r="A5">
        <v>0.3</v>
      </c>
      <c r="B5" s="2">
        <v>24.7695525</v>
      </c>
    </row>
    <row r="6" spans="1:2" x14ac:dyDescent="0.25">
      <c r="A6">
        <v>0.4</v>
      </c>
      <c r="B6" s="2">
        <v>24.092177499999998</v>
      </c>
    </row>
    <row r="7" spans="1:2" x14ac:dyDescent="0.25">
      <c r="A7">
        <v>0.5</v>
      </c>
      <c r="B7" s="2">
        <v>25.167597499999999</v>
      </c>
    </row>
    <row r="8" spans="1:2" x14ac:dyDescent="0.25">
      <c r="A8">
        <v>0.6</v>
      </c>
      <c r="B8" s="2">
        <v>23.5195525</v>
      </c>
    </row>
  </sheetData>
  <pageMargins left="0.7" right="0.7" top="0.75" bottom="0.75" header="0.3" footer="0.3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F27" sqref="F27"/>
    </sheetView>
  </sheetViews>
  <sheetFormatPr defaultRowHeight="15" x14ac:dyDescent="0.25"/>
  <cols>
    <col min="2" max="2" width="18.42578125" customWidth="1"/>
    <col min="3" max="3" width="30.140625" customWidth="1"/>
  </cols>
  <sheetData>
    <row r="1" spans="1:4" x14ac:dyDescent="0.25">
      <c r="A1" t="s">
        <v>0</v>
      </c>
      <c r="B1" t="s">
        <v>1</v>
      </c>
      <c r="C1" t="s">
        <v>8</v>
      </c>
      <c r="D1" t="s">
        <v>72</v>
      </c>
    </row>
    <row r="2" spans="1:4" x14ac:dyDescent="0.25">
      <c r="A2">
        <v>0.2</v>
      </c>
      <c r="B2">
        <v>3</v>
      </c>
      <c r="C2">
        <v>24.134080000000001</v>
      </c>
      <c r="D2">
        <v>1</v>
      </c>
    </row>
    <row r="3" spans="1:4" x14ac:dyDescent="0.25">
      <c r="A3">
        <v>0.2</v>
      </c>
      <c r="B3">
        <v>4</v>
      </c>
      <c r="C3">
        <v>24.9162</v>
      </c>
      <c r="D3">
        <v>1</v>
      </c>
    </row>
    <row r="4" spans="1:4" x14ac:dyDescent="0.25">
      <c r="A4">
        <v>0.2</v>
      </c>
      <c r="B4">
        <v>5</v>
      </c>
      <c r="C4">
        <v>26.033519999999999</v>
      </c>
      <c r="D4">
        <v>1</v>
      </c>
    </row>
    <row r="5" spans="1:4" x14ac:dyDescent="0.25">
      <c r="A5">
        <v>0.2</v>
      </c>
      <c r="B5">
        <v>6</v>
      </c>
      <c r="C5">
        <v>25.111730000000001</v>
      </c>
      <c r="D5">
        <v>1</v>
      </c>
    </row>
    <row r="6" spans="1:4" x14ac:dyDescent="0.25">
      <c r="A6">
        <v>0.2</v>
      </c>
      <c r="B6">
        <v>7</v>
      </c>
    </row>
    <row r="7" spans="1:4" x14ac:dyDescent="0.25">
      <c r="A7">
        <v>0.3</v>
      </c>
      <c r="B7">
        <v>3</v>
      </c>
      <c r="C7">
        <v>25</v>
      </c>
      <c r="D7">
        <v>1</v>
      </c>
    </row>
    <row r="8" spans="1:4" x14ac:dyDescent="0.25">
      <c r="A8">
        <v>0.3</v>
      </c>
      <c r="B8">
        <v>4</v>
      </c>
      <c r="C8">
        <v>24.60894</v>
      </c>
      <c r="D8">
        <v>1</v>
      </c>
    </row>
    <row r="9" spans="1:4" x14ac:dyDescent="0.25">
      <c r="A9">
        <v>0.3</v>
      </c>
      <c r="B9">
        <v>5</v>
      </c>
      <c r="C9">
        <v>24.8324</v>
      </c>
      <c r="D9">
        <v>1</v>
      </c>
    </row>
    <row r="10" spans="1:4" x14ac:dyDescent="0.25">
      <c r="A10">
        <v>0.3</v>
      </c>
      <c r="B10">
        <v>6</v>
      </c>
      <c r="C10">
        <v>24.636869999999998</v>
      </c>
      <c r="D10">
        <v>1</v>
      </c>
    </row>
    <row r="11" spans="1:4" x14ac:dyDescent="0.25">
      <c r="A11">
        <v>0.3</v>
      </c>
      <c r="B11">
        <v>7</v>
      </c>
    </row>
    <row r="12" spans="1:4" x14ac:dyDescent="0.25">
      <c r="A12">
        <v>0.4</v>
      </c>
      <c r="B12">
        <v>3</v>
      </c>
      <c r="C12">
        <v>24.050280000000001</v>
      </c>
      <c r="D12">
        <v>1</v>
      </c>
    </row>
    <row r="13" spans="1:4" x14ac:dyDescent="0.25">
      <c r="A13">
        <v>0.4</v>
      </c>
      <c r="B13">
        <v>4</v>
      </c>
      <c r="C13">
        <v>24.162009999999999</v>
      </c>
      <c r="D13">
        <v>1</v>
      </c>
    </row>
    <row r="14" spans="1:4" x14ac:dyDescent="0.25">
      <c r="A14">
        <v>0.4</v>
      </c>
      <c r="B14">
        <v>5</v>
      </c>
      <c r="C14">
        <v>24.078209999999999</v>
      </c>
      <c r="D14">
        <v>1</v>
      </c>
    </row>
    <row r="15" spans="1:4" x14ac:dyDescent="0.25">
      <c r="A15">
        <v>0.4</v>
      </c>
      <c r="B15">
        <v>6</v>
      </c>
      <c r="C15">
        <v>24.078209999999999</v>
      </c>
      <c r="D15">
        <v>1</v>
      </c>
    </row>
    <row r="16" spans="1:4" x14ac:dyDescent="0.25">
      <c r="A16">
        <v>0.4</v>
      </c>
      <c r="B16">
        <v>7</v>
      </c>
    </row>
    <row r="17" spans="1:6" x14ac:dyDescent="0.25">
      <c r="A17">
        <v>0.5</v>
      </c>
      <c r="B17">
        <v>3</v>
      </c>
      <c r="C17">
        <v>25.47486</v>
      </c>
      <c r="D17">
        <v>2</v>
      </c>
    </row>
    <row r="18" spans="1:6" x14ac:dyDescent="0.25">
      <c r="A18">
        <v>0.5</v>
      </c>
      <c r="B18">
        <v>4</v>
      </c>
      <c r="C18">
        <v>24.52514</v>
      </c>
      <c r="D18">
        <v>1</v>
      </c>
      <c r="E18">
        <v>26.033519999999999</v>
      </c>
    </row>
    <row r="19" spans="1:6" x14ac:dyDescent="0.25">
      <c r="A19">
        <v>0.5</v>
      </c>
      <c r="B19">
        <v>5</v>
      </c>
      <c r="C19">
        <v>25</v>
      </c>
      <c r="D19">
        <v>1</v>
      </c>
    </row>
    <row r="20" spans="1:6" x14ac:dyDescent="0.25">
      <c r="A20">
        <v>0.5</v>
      </c>
      <c r="B20">
        <v>6</v>
      </c>
      <c r="C20">
        <v>25.670390000000001</v>
      </c>
      <c r="D20">
        <v>1</v>
      </c>
    </row>
    <row r="21" spans="1:6" x14ac:dyDescent="0.25">
      <c r="A21">
        <v>0.5</v>
      </c>
      <c r="B21">
        <v>7</v>
      </c>
    </row>
    <row r="22" spans="1:6" x14ac:dyDescent="0.25">
      <c r="A22">
        <v>0.6</v>
      </c>
      <c r="B22">
        <v>3</v>
      </c>
      <c r="C22">
        <v>23.603349999999999</v>
      </c>
      <c r="D22">
        <v>2</v>
      </c>
    </row>
    <row r="23" spans="1:6" x14ac:dyDescent="0.25">
      <c r="A23">
        <v>0.6</v>
      </c>
      <c r="B23">
        <v>4</v>
      </c>
      <c r="C23">
        <v>23.770949999999999</v>
      </c>
      <c r="D23">
        <v>1</v>
      </c>
    </row>
    <row r="24" spans="1:6" x14ac:dyDescent="0.25">
      <c r="A24">
        <v>0.6</v>
      </c>
      <c r="B24">
        <v>5</v>
      </c>
      <c r="C24">
        <v>23.687149999999999</v>
      </c>
      <c r="D24">
        <v>1</v>
      </c>
    </row>
    <row r="25" spans="1:6" x14ac:dyDescent="0.25">
      <c r="A25">
        <v>0.6</v>
      </c>
      <c r="B25">
        <v>6</v>
      </c>
      <c r="C25">
        <v>23.016760000000001</v>
      </c>
      <c r="D25">
        <v>1</v>
      </c>
    </row>
    <row r="26" spans="1:6" x14ac:dyDescent="0.25">
      <c r="A26">
        <v>0.6</v>
      </c>
      <c r="B26">
        <v>7</v>
      </c>
    </row>
    <row r="27" spans="1:6" x14ac:dyDescent="0.25">
      <c r="B27" t="s">
        <v>7</v>
      </c>
      <c r="C27">
        <f>AVERAGE(C2:C26)</f>
        <v>24.519552499999996</v>
      </c>
      <c r="F27">
        <v>24.5195525</v>
      </c>
    </row>
    <row r="28" spans="1:6" x14ac:dyDescent="0.25">
      <c r="B28" t="s">
        <v>43</v>
      </c>
      <c r="C28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250</vt:i4>
      </vt:variant>
    </vt:vector>
  </HeadingPairs>
  <TitlesOfParts>
    <vt:vector size="250" baseType="lpstr">
      <vt:lpstr>Sheet11</vt:lpstr>
      <vt:lpstr>Sheet1</vt:lpstr>
      <vt:lpstr>RW_Random</vt:lpstr>
      <vt:lpstr>Sheet10</vt:lpstr>
      <vt:lpstr>Sheet4</vt:lpstr>
      <vt:lpstr>RW_Best_Fit</vt:lpstr>
      <vt:lpstr>Sheet9</vt:lpstr>
      <vt:lpstr>Sheet5</vt:lpstr>
      <vt:lpstr>RW_Most_Irregular</vt:lpstr>
      <vt:lpstr>Sheet8</vt:lpstr>
      <vt:lpstr>Sheet6</vt:lpstr>
      <vt:lpstr>RW_Largest</vt:lpstr>
      <vt:lpstr>Sheet7</vt:lpstr>
      <vt:lpstr>Sheet12</vt:lpstr>
      <vt:lpstr>RW_Closest_To_Half</vt:lpstr>
      <vt:lpstr>Sheet2</vt:lpstr>
      <vt:lpstr>Sheet27</vt:lpstr>
      <vt:lpstr>RW_Most_Deviant_Construction</vt:lpstr>
      <vt:lpstr>Sheet3</vt:lpstr>
      <vt:lpstr>Sheet35</vt:lpstr>
      <vt:lpstr>RW_Most_Common_Construction</vt:lpstr>
      <vt:lpstr>RW_Graphs of RF Effectiveness</vt:lpstr>
      <vt:lpstr>RW_Graphs_of_Epsilon</vt:lpstr>
      <vt:lpstr>RW_Overall</vt:lpstr>
      <vt:lpstr>Sheet13</vt:lpstr>
      <vt:lpstr>Sheet59</vt:lpstr>
      <vt:lpstr>WISC1_Random</vt:lpstr>
      <vt:lpstr>Sheet16</vt:lpstr>
      <vt:lpstr>Sheet67</vt:lpstr>
      <vt:lpstr>WISC1_Best_Fit</vt:lpstr>
      <vt:lpstr>Sheet17</vt:lpstr>
      <vt:lpstr>Sheet75</vt:lpstr>
      <vt:lpstr>WISC1_Most_Irregular</vt:lpstr>
      <vt:lpstr>Sheet18</vt:lpstr>
      <vt:lpstr>Sheet83</vt:lpstr>
      <vt:lpstr>WISC1_Largest</vt:lpstr>
      <vt:lpstr>Sheet19</vt:lpstr>
      <vt:lpstr>Sheet84</vt:lpstr>
      <vt:lpstr>WISC1_Closest_To_Half</vt:lpstr>
      <vt:lpstr>Sheet14</vt:lpstr>
      <vt:lpstr>Sheet85</vt:lpstr>
      <vt:lpstr>WISC1_Most_Deviant_Consturction</vt:lpstr>
      <vt:lpstr>Sheet15</vt:lpstr>
      <vt:lpstr>Sheet86</vt:lpstr>
      <vt:lpstr>WISC1_MCC</vt:lpstr>
      <vt:lpstr>WISC_Graphs of RF Effectiveness</vt:lpstr>
      <vt:lpstr>WISC_Graphs_of_Epsilon</vt:lpstr>
      <vt:lpstr>WISC1 Overall</vt:lpstr>
      <vt:lpstr>Sheet20</vt:lpstr>
      <vt:lpstr>Sheet43</vt:lpstr>
      <vt:lpstr>CMC_Random</vt:lpstr>
      <vt:lpstr>Sheet21</vt:lpstr>
      <vt:lpstr>Sheet51</vt:lpstr>
      <vt:lpstr>CMC_Best_Fit</vt:lpstr>
      <vt:lpstr>Sheet22</vt:lpstr>
      <vt:lpstr>Sheet87</vt:lpstr>
      <vt:lpstr>CMC_Most_Irregular</vt:lpstr>
      <vt:lpstr>Sheet23</vt:lpstr>
      <vt:lpstr>Sheet88</vt:lpstr>
      <vt:lpstr>CMC_Largest</vt:lpstr>
      <vt:lpstr>Sheet24</vt:lpstr>
      <vt:lpstr>Sheet89</vt:lpstr>
      <vt:lpstr>CMC_Closest_To_Half</vt:lpstr>
      <vt:lpstr>Sheet25</vt:lpstr>
      <vt:lpstr>Sheet90</vt:lpstr>
      <vt:lpstr>CMC_Most_Deviant_Construction</vt:lpstr>
      <vt:lpstr>Sheet26</vt:lpstr>
      <vt:lpstr>Sheet91</vt:lpstr>
      <vt:lpstr>CMC_MCC</vt:lpstr>
      <vt:lpstr>CMC_Graphs_of_RF_Effectiveness</vt:lpstr>
      <vt:lpstr>CMC_Graphs_of_Epsilon</vt:lpstr>
      <vt:lpstr>CMC_Overall</vt:lpstr>
      <vt:lpstr>Sheet28</vt:lpstr>
      <vt:lpstr>Sheet92</vt:lpstr>
      <vt:lpstr>Yeast_Random</vt:lpstr>
      <vt:lpstr>Sheet29</vt:lpstr>
      <vt:lpstr>Sheet93</vt:lpstr>
      <vt:lpstr>Yeast_Best_Fit</vt:lpstr>
      <vt:lpstr>Sheet30</vt:lpstr>
      <vt:lpstr>Sheet94</vt:lpstr>
      <vt:lpstr>Yeast_Most_Irregular</vt:lpstr>
      <vt:lpstr>Sheet31</vt:lpstr>
      <vt:lpstr>Sheet95</vt:lpstr>
      <vt:lpstr>Yeast_Largest</vt:lpstr>
      <vt:lpstr>Sheet32</vt:lpstr>
      <vt:lpstr>Sheet96</vt:lpstr>
      <vt:lpstr>Yeast_Closest_To_Half</vt:lpstr>
      <vt:lpstr>Sheet33</vt:lpstr>
      <vt:lpstr>Sheet97</vt:lpstr>
      <vt:lpstr>Yeast_MDC</vt:lpstr>
      <vt:lpstr>Sheet34</vt:lpstr>
      <vt:lpstr>Sheet98</vt:lpstr>
      <vt:lpstr>Yeast_MCC</vt:lpstr>
      <vt:lpstr>Yeast_Graphs_of_RF_Effectivenes</vt:lpstr>
      <vt:lpstr>Yeast_Graphs_of_Epsilon</vt:lpstr>
      <vt:lpstr>Yeast_Overall</vt:lpstr>
      <vt:lpstr>Sheet36</vt:lpstr>
      <vt:lpstr>Sheet100</vt:lpstr>
      <vt:lpstr>Dermatology_Random</vt:lpstr>
      <vt:lpstr>Sheet37</vt:lpstr>
      <vt:lpstr>Sheet99</vt:lpstr>
      <vt:lpstr>Dermatology_Best_Fit</vt:lpstr>
      <vt:lpstr>Sheet38</vt:lpstr>
      <vt:lpstr>Sheet101</vt:lpstr>
      <vt:lpstr>Dermatology_Most_Irregular</vt:lpstr>
      <vt:lpstr>Sheet39</vt:lpstr>
      <vt:lpstr>Sheet102</vt:lpstr>
      <vt:lpstr>Dermatology_Largest</vt:lpstr>
      <vt:lpstr>Sheet40</vt:lpstr>
      <vt:lpstr>Sheet103</vt:lpstr>
      <vt:lpstr>Dermatology_Closest_To_Half</vt:lpstr>
      <vt:lpstr>Sheet41</vt:lpstr>
      <vt:lpstr>Sheet104</vt:lpstr>
      <vt:lpstr>Dermatology_MDC</vt:lpstr>
      <vt:lpstr>Sheet42</vt:lpstr>
      <vt:lpstr>Sheet105</vt:lpstr>
      <vt:lpstr>Dermatology_MCC</vt:lpstr>
      <vt:lpstr>Dermatology_Graphs_of_RF_effect</vt:lpstr>
      <vt:lpstr>Dermatology_Graphs_of_Epsilon</vt:lpstr>
      <vt:lpstr>Dermatology_Overall</vt:lpstr>
      <vt:lpstr>Sheet44</vt:lpstr>
      <vt:lpstr>Sheet107</vt:lpstr>
      <vt:lpstr>Auto_MPG_Random</vt:lpstr>
      <vt:lpstr>Edited_Auto_MPG_Random</vt:lpstr>
      <vt:lpstr>Sheet45</vt:lpstr>
      <vt:lpstr>Sheet108</vt:lpstr>
      <vt:lpstr>Auto_MPG_Best_Fit</vt:lpstr>
      <vt:lpstr>Sheet46</vt:lpstr>
      <vt:lpstr>Sheet109</vt:lpstr>
      <vt:lpstr>Auto_MPG_Most_Irregular</vt:lpstr>
      <vt:lpstr>Sheet47</vt:lpstr>
      <vt:lpstr>Sheet110</vt:lpstr>
      <vt:lpstr>Auto_MPG_Largest</vt:lpstr>
      <vt:lpstr>Sheet48</vt:lpstr>
      <vt:lpstr>Sheet114</vt:lpstr>
      <vt:lpstr>Auto_MPG_Closest_To_Half</vt:lpstr>
      <vt:lpstr>Sheet49</vt:lpstr>
      <vt:lpstr>Sheet111</vt:lpstr>
      <vt:lpstr>Auto_MPG_MDC</vt:lpstr>
      <vt:lpstr>Sheet50</vt:lpstr>
      <vt:lpstr>Sheet112</vt:lpstr>
      <vt:lpstr>Auto_MPG_MCC</vt:lpstr>
      <vt:lpstr>Auto_MPG_Graphs_of_RF_effective</vt:lpstr>
      <vt:lpstr>Auto_MPG_Graphs_of_Epsilon</vt:lpstr>
      <vt:lpstr>Auto_MPG_Overall</vt:lpstr>
      <vt:lpstr>Sheet52</vt:lpstr>
      <vt:lpstr>Sheet106</vt:lpstr>
      <vt:lpstr>WW_Random</vt:lpstr>
      <vt:lpstr>Sheet53</vt:lpstr>
      <vt:lpstr>Sheet113</vt:lpstr>
      <vt:lpstr>WW_Best_Fit</vt:lpstr>
      <vt:lpstr>Sheet54</vt:lpstr>
      <vt:lpstr>Sheet115</vt:lpstr>
      <vt:lpstr>WW_Most_Irregular</vt:lpstr>
      <vt:lpstr>Sheet55</vt:lpstr>
      <vt:lpstr>Sheet116</vt:lpstr>
      <vt:lpstr>WW_Largest</vt:lpstr>
      <vt:lpstr>Sheet56</vt:lpstr>
      <vt:lpstr>Sheet117</vt:lpstr>
      <vt:lpstr>WW_Closest_To_Half</vt:lpstr>
      <vt:lpstr>Sheet57</vt:lpstr>
      <vt:lpstr>Sheet118</vt:lpstr>
      <vt:lpstr>WW_Most_Deviant_Construction</vt:lpstr>
      <vt:lpstr>Sheet58</vt:lpstr>
      <vt:lpstr>Sheet119</vt:lpstr>
      <vt:lpstr>WW_Most_Common_Construction</vt:lpstr>
      <vt:lpstr>WW_Graphs_of_RF_Effectiveness</vt:lpstr>
      <vt:lpstr>WW_Graphs_of_Epsilon</vt:lpstr>
      <vt:lpstr>WW_Overall</vt:lpstr>
      <vt:lpstr>Sheet60</vt:lpstr>
      <vt:lpstr>Sheet122</vt:lpstr>
      <vt:lpstr>Steel_all_Random</vt:lpstr>
      <vt:lpstr>Sheet61</vt:lpstr>
      <vt:lpstr>Sheet123</vt:lpstr>
      <vt:lpstr>Steel_all_Best_Fit</vt:lpstr>
      <vt:lpstr>Sheet62</vt:lpstr>
      <vt:lpstr>Sheet124</vt:lpstr>
      <vt:lpstr>Sheet120</vt:lpstr>
      <vt:lpstr>Steel_all_Most_Irregular</vt:lpstr>
      <vt:lpstr>Sheet63</vt:lpstr>
      <vt:lpstr>Sheet125</vt:lpstr>
      <vt:lpstr>Steel_all_Largest</vt:lpstr>
      <vt:lpstr>Sheet64</vt:lpstr>
      <vt:lpstr>Sheet126</vt:lpstr>
      <vt:lpstr>Steel_all_Closest_To_Half</vt:lpstr>
      <vt:lpstr>Sheet65</vt:lpstr>
      <vt:lpstr>Sheet127</vt:lpstr>
      <vt:lpstr>Steel_all_MDC</vt:lpstr>
      <vt:lpstr>Sheet66</vt:lpstr>
      <vt:lpstr>Sheet128</vt:lpstr>
      <vt:lpstr>Steel_all_MCC</vt:lpstr>
      <vt:lpstr>Steel_all_Graphs_of_RF_Effect</vt:lpstr>
      <vt:lpstr>Steel_all_Graphs_of_Epsilon</vt:lpstr>
      <vt:lpstr>Steel_all_Overall</vt:lpstr>
      <vt:lpstr>Sheet68</vt:lpstr>
      <vt:lpstr>Sheet130</vt:lpstr>
      <vt:lpstr>Steel_Random</vt:lpstr>
      <vt:lpstr>Sheet69</vt:lpstr>
      <vt:lpstr>Sheet131</vt:lpstr>
      <vt:lpstr>Steel_Best_Fit</vt:lpstr>
      <vt:lpstr>Sheet70</vt:lpstr>
      <vt:lpstr>Sheet132</vt:lpstr>
      <vt:lpstr>Steel_Most_Irregular</vt:lpstr>
      <vt:lpstr>Sheet71</vt:lpstr>
      <vt:lpstr>Sheet133</vt:lpstr>
      <vt:lpstr>Steel_Largest</vt:lpstr>
      <vt:lpstr>Sheet72</vt:lpstr>
      <vt:lpstr>Sheet134</vt:lpstr>
      <vt:lpstr>Steel_Closest_To_Half</vt:lpstr>
      <vt:lpstr>Sheet73</vt:lpstr>
      <vt:lpstr>Sheet135</vt:lpstr>
      <vt:lpstr>Steel_Most_Deviant_Construction</vt:lpstr>
      <vt:lpstr>Sheet74</vt:lpstr>
      <vt:lpstr>Sheet136</vt:lpstr>
      <vt:lpstr>Steel_Most_Common_Construction</vt:lpstr>
      <vt:lpstr>Steel_Graphs_of_RF_effective</vt:lpstr>
      <vt:lpstr>Steel_Graphs_of_Epsilon</vt:lpstr>
      <vt:lpstr>Steel_Overall</vt:lpstr>
      <vt:lpstr>Sheet76</vt:lpstr>
      <vt:lpstr>Sheet139</vt:lpstr>
      <vt:lpstr>Haberman_Random</vt:lpstr>
      <vt:lpstr>Sheet77</vt:lpstr>
      <vt:lpstr>Sheet140</vt:lpstr>
      <vt:lpstr>Haberman_Best_Fit</vt:lpstr>
      <vt:lpstr>Sheet78</vt:lpstr>
      <vt:lpstr>Sheet141</vt:lpstr>
      <vt:lpstr>Haberman_Most_Irregular</vt:lpstr>
      <vt:lpstr>Sheet79</vt:lpstr>
      <vt:lpstr>Sheet142</vt:lpstr>
      <vt:lpstr>Haberman_Largest</vt:lpstr>
      <vt:lpstr>Sheet80</vt:lpstr>
      <vt:lpstr>Sheet143</vt:lpstr>
      <vt:lpstr>Haberman_Closest_To_Half</vt:lpstr>
      <vt:lpstr>Sheet81</vt:lpstr>
      <vt:lpstr>Sheet144</vt:lpstr>
      <vt:lpstr>Haberman_Most_Deviant_Construct</vt:lpstr>
      <vt:lpstr>Sheet82</vt:lpstr>
      <vt:lpstr>Sheet145</vt:lpstr>
      <vt:lpstr>Haberman_Most_Common_Construct</vt:lpstr>
      <vt:lpstr>Haberman_Graphs_of_RF_Effective</vt:lpstr>
      <vt:lpstr>Haberman_Graphs_of_Epsilon</vt:lpstr>
      <vt:lpstr>Haberman_Overall</vt:lpstr>
      <vt:lpstr>Random Overall</vt:lpstr>
      <vt:lpstr>Best_Fit_Overall</vt:lpstr>
      <vt:lpstr>Most Irregular Overall</vt:lpstr>
      <vt:lpstr>Largest_Overall</vt:lpstr>
      <vt:lpstr>Closest To Half Overall</vt:lpstr>
      <vt:lpstr>MDC_Overall</vt:lpstr>
      <vt:lpstr>MCC_Overall</vt:lpstr>
      <vt:lpstr>Methods Overall</vt:lpstr>
    </vt:vector>
  </TitlesOfParts>
  <Company>Worcester Polytechnic Institute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xprofilex</dc:creator>
  <cp:lastModifiedBy>CCC Labs</cp:lastModifiedBy>
  <dcterms:created xsi:type="dcterms:W3CDTF">2013-12-03T22:15:42Z</dcterms:created>
  <dcterms:modified xsi:type="dcterms:W3CDTF">2014-03-06T18:02:13Z</dcterms:modified>
</cp:coreProperties>
</file>