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"/>
    </mc:Choice>
  </mc:AlternateContent>
  <xr:revisionPtr revIDLastSave="9" documentId="8_{882789C2-41CE-47E5-BCA1-E05C84B36A88}" xr6:coauthVersionLast="46" xr6:coauthVersionMax="46" xr10:uidLastSave="{85F21EBC-D84F-4C1F-B66E-F31AC5CA64BD}"/>
  <bookViews>
    <workbookView xWindow="28680" yWindow="-120" windowWidth="29040" windowHeight="15840" xr2:uid="{00000000-000D-0000-FFFF-FFFF00000000}"/>
  </bookViews>
  <sheets>
    <sheet name="גיליון1" sheetId="1" r:id="rId1"/>
    <sheet name="Sheet1" sheetId="2" r:id="rId2"/>
    <sheet name="גיליון2" sheetId="3" r:id="rId3"/>
    <sheet name="גיליון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ilQbkw3xenLp+m4h375F6nhmso4A=="/>
    </ext>
  </extLst>
</workbook>
</file>

<file path=xl/calcChain.xml><?xml version="1.0" encoding="utf-8"?>
<calcChain xmlns="http://schemas.openxmlformats.org/spreadsheetml/2006/main">
  <c r="N24" i="1" l="1"/>
  <c r="M24" i="1" l="1"/>
  <c r="R26" i="1"/>
  <c r="J26" i="1"/>
  <c r="Q24" i="1"/>
  <c r="P24" i="1"/>
  <c r="O24" i="1"/>
  <c r="L24" i="1"/>
  <c r="K24" i="1"/>
  <c r="R22" i="1"/>
  <c r="R21" i="1"/>
  <c r="R20" i="1"/>
  <c r="R19" i="1"/>
  <c r="R18" i="1"/>
  <c r="R17" i="1"/>
  <c r="R16" i="1"/>
  <c r="R14" i="1"/>
  <c r="R13" i="1"/>
  <c r="R6" i="1"/>
  <c r="R5" i="1"/>
</calcChain>
</file>

<file path=xl/sharedStrings.xml><?xml version="1.0" encoding="utf-8"?>
<sst xmlns="http://schemas.openxmlformats.org/spreadsheetml/2006/main" count="49" uniqueCount="48">
  <si>
    <t xml:space="preserve">שטחים חקלאים ותעשייתיים </t>
  </si>
  <si>
    <t>מגוואטים מיוצרים</t>
  </si>
  <si>
    <t>הערות</t>
  </si>
  <si>
    <t>יישוב</t>
  </si>
  <si>
    <t>דונם חלקאי סולארי קיים</t>
  </si>
  <si>
    <t>דונם חלקאי סולארי מאושר</t>
  </si>
  <si>
    <t>דונם חלקאי סולארי מתוכנן</t>
  </si>
  <si>
    <t>דונם חלקאי סולארי נותר</t>
  </si>
  <si>
    <t>במסגרת תמ"א 41 - הגדלה ל 300 דונם לקיבוץ</t>
  </si>
  <si>
    <t>סה"כ דונמים</t>
  </si>
  <si>
    <t>סה"כ MW מקרקע חקלאית מחוברים לרשת</t>
  </si>
  <si>
    <t>MWבתוך גדר הקיבוץ (קרקעי וגגות) מחוברים לרשת</t>
  </si>
  <si>
    <t>סה"כ מחוברים לרשת</t>
  </si>
  <si>
    <t xml:space="preserve"> MW מתוכנן בחצר הקיבוץ/מתקן  </t>
  </si>
  <si>
    <t xml:space="preserve">סה"כ MW מתוכנן בחקלאי </t>
  </si>
  <si>
    <t>MW במסגרת תמ"א 41 - הגדלה ל 300 דונם לקיבוץ</t>
  </si>
  <si>
    <t>MW סה"כ</t>
  </si>
  <si>
    <t>ערבה תיכונה</t>
  </si>
  <si>
    <t>_</t>
  </si>
  <si>
    <t>גגות אילת</t>
  </si>
  <si>
    <t>אילות</t>
  </si>
  <si>
    <t>אליפז</t>
  </si>
  <si>
    <t xml:space="preserve"> ארבעים (40) דונם עשו החלפת שטחים עם משאבי שדה. 57 הדונמים המתוכננים הם חלק משותפות עם השדה המתוכנן של יוטבתה</t>
  </si>
  <si>
    <t>סמר</t>
  </si>
  <si>
    <t>החלק של יוטבתה תחת הפרויקט המשותף (56%)</t>
  </si>
  <si>
    <t>יטבתה</t>
  </si>
  <si>
    <t>גרופית</t>
  </si>
  <si>
    <t>קטורה</t>
  </si>
  <si>
    <t>לוטן</t>
  </si>
  <si>
    <t>יהל</t>
  </si>
  <si>
    <t>נוה חריף</t>
  </si>
  <si>
    <t>נאות סמדר</t>
  </si>
  <si>
    <t>תת"ל 85</t>
  </si>
  <si>
    <t>תמא 41 (תת"ל 116)</t>
  </si>
  <si>
    <t>מחולק משטח שייצר אנרגיה וכן מהאגירה עצמה</t>
  </si>
  <si>
    <t>פרויקט אגירה שאובה</t>
  </si>
  <si>
    <t>מכרות תמנע</t>
  </si>
  <si>
    <t>א.ת עברונה (אילת)</t>
  </si>
  <si>
    <t>גגות מרכז אזורי</t>
  </si>
  <si>
    <t>כחלק מהפרויקט של 300 דונם של יוטבתה</t>
  </si>
  <si>
    <t>יתרה שמחפשת בעלים מקיבוץ יוטבתה</t>
  </si>
  <si>
    <t>סה"כ קרקעות לסולאר</t>
  </si>
  <si>
    <t>סה"כ מגבלת ייצור ע"פ תשתיות הולכה  קיימות</t>
  </si>
  <si>
    <t>סה"כ מגבלת ייצור ע"פ תשתית הולכה</t>
  </si>
  <si>
    <t>ייתרת שטח אפשרית</t>
  </si>
  <si>
    <t>יתרת ייצור אפשרית</t>
  </si>
  <si>
    <t>regional country</t>
  </si>
  <si>
    <t>arava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</si>
</sst>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</font>
    <font>
      <b/>
      <sz val="11"/>
      <color theme="1"/>
      <name val="Calibri"/>
    </font>
    <font>
      <b/>
      <sz val="11"/>
      <color theme="1"/>
      <name val="Arial"/>
    </font>
    <font>
      <b/>
      <sz val="11"/>
      <color rgb="FF002060"/>
      <name val="Arial"/>
    </font>
    <font>
      <sz val="11"/>
      <color theme="1"/>
      <name val="Calibri"/>
    </font>
    <font>
      <b/>
      <sz val="11"/>
      <color rgb="FF002060"/>
      <name val="Calibri"/>
    </font>
    <font>
      <b/>
      <sz val="11"/>
      <color theme="0"/>
      <name val="Calibri"/>
    </font>
    <font>
      <b/>
      <sz val="11"/>
      <color rgb="FFFFFFFF"/>
      <name val="Arial"/>
    </font>
    <font>
      <b/>
      <sz val="11"/>
      <color theme="0"/>
      <name val="Arial"/>
    </font>
    <font>
      <sz val="11"/>
      <color rgb="FFFF0000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  <fill>
      <patternFill patternType="solid">
        <fgColor rgb="FFD8D8D8"/>
        <bgColor rgb="FFD8D8D8"/>
      </patternFill>
    </fill>
    <fill>
      <patternFill patternType="solid">
        <fgColor rgb="FFEEECE1"/>
        <bgColor rgb="FFEEECE1"/>
      </patternFill>
    </fill>
    <fill>
      <patternFill patternType="solid">
        <fgColor rgb="FFD6E3BC"/>
        <bgColor rgb="FFD6E3BC"/>
      </patternFill>
    </fill>
    <fill>
      <patternFill patternType="solid">
        <fgColor rgb="FFC00000"/>
        <bgColor rgb="FFC00000"/>
      </patternFill>
    </fill>
    <fill>
      <patternFill patternType="solid">
        <fgColor rgb="FFFF0000"/>
        <bgColor rgb="FFFF0000"/>
      </patternFill>
    </fill>
    <fill>
      <patternFill patternType="solid">
        <fgColor rgb="FF953734"/>
        <bgColor rgb="FF953734"/>
      </patternFill>
    </fill>
    <fill>
      <patternFill patternType="solid">
        <fgColor rgb="FFD99594"/>
        <bgColor rgb="FFD99594"/>
      </patternFill>
    </fill>
    <fill>
      <patternFill patternType="solid">
        <fgColor rgb="FF76923C"/>
        <bgColor rgb="FF76923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right" vertical="center" wrapText="1"/>
    </xf>
    <xf numFmtId="0" fontId="3" fillId="7" borderId="2" xfId="0" applyFont="1" applyFill="1" applyBorder="1" applyAlignment="1">
      <alignment horizontal="right" vertical="center" wrapText="1"/>
    </xf>
    <xf numFmtId="0" fontId="3" fillId="7" borderId="3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4" fillId="0" borderId="1" xfId="0" applyFont="1" applyBorder="1"/>
    <xf numFmtId="0" fontId="1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5" fillId="6" borderId="1" xfId="0" applyFont="1" applyFill="1" applyBorder="1"/>
    <xf numFmtId="0" fontId="3" fillId="6" borderId="1" xfId="0" applyFont="1" applyFill="1" applyBorder="1" applyAlignment="1"/>
    <xf numFmtId="0" fontId="5" fillId="4" borderId="1" xfId="0" applyFont="1" applyFill="1" applyBorder="1"/>
    <xf numFmtId="0" fontId="5" fillId="7" borderId="1" xfId="0" applyFont="1" applyFill="1" applyBorder="1"/>
    <xf numFmtId="0" fontId="5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3" fillId="7" borderId="1" xfId="0" applyFont="1" applyFill="1" applyBorder="1" applyAlignment="1"/>
    <xf numFmtId="0" fontId="4" fillId="0" borderId="1" xfId="0" applyFont="1" applyBorder="1" applyAlignment="1">
      <alignment wrapText="1"/>
    </xf>
    <xf numFmtId="0" fontId="5" fillId="7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5" fillId="4" borderId="1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7" borderId="2" xfId="0" applyFont="1" applyFill="1" applyBorder="1"/>
    <xf numFmtId="0" fontId="5" fillId="7" borderId="3" xfId="0" applyFont="1" applyFill="1" applyBorder="1"/>
    <xf numFmtId="0" fontId="1" fillId="4" borderId="1" xfId="0" applyFont="1" applyFill="1" applyBorder="1" applyAlignment="1"/>
    <xf numFmtId="0" fontId="1" fillId="8" borderId="1" xfId="0" applyFont="1" applyFill="1" applyBorder="1" applyAlignment="1">
      <alignment vertical="top" wrapText="1"/>
    </xf>
    <xf numFmtId="0" fontId="6" fillId="9" borderId="1" xfId="0" applyFont="1" applyFill="1" applyBorder="1" applyAlignment="1"/>
    <xf numFmtId="0" fontId="7" fillId="9" borderId="1" xfId="0" applyFont="1" applyFill="1" applyBorder="1" applyAlignment="1"/>
    <xf numFmtId="4" fontId="7" fillId="9" borderId="1" xfId="0" applyNumberFormat="1" applyFont="1" applyFill="1" applyBorder="1" applyAlignment="1"/>
    <xf numFmtId="0" fontId="6" fillId="10" borderId="1" xfId="0" applyFont="1" applyFill="1" applyBorder="1"/>
    <xf numFmtId="0" fontId="7" fillId="10" borderId="1" xfId="0" applyFont="1" applyFill="1" applyBorder="1" applyAlignment="1"/>
    <xf numFmtId="0" fontId="6" fillId="11" borderId="1" xfId="0" applyFont="1" applyFill="1" applyBorder="1" applyAlignment="1">
      <alignment wrapText="1"/>
    </xf>
    <xf numFmtId="0" fontId="8" fillId="11" borderId="1" xfId="0" applyFont="1" applyFill="1" applyBorder="1"/>
    <xf numFmtId="0" fontId="6" fillId="11" borderId="1" xfId="0" applyFont="1" applyFill="1" applyBorder="1"/>
    <xf numFmtId="0" fontId="5" fillId="9" borderId="1" xfId="0" applyFont="1" applyFill="1" applyBorder="1"/>
    <xf numFmtId="0" fontId="6" fillId="12" borderId="1" xfId="0" applyFont="1" applyFill="1" applyBorder="1" applyAlignment="1">
      <alignment wrapText="1"/>
    </xf>
    <xf numFmtId="0" fontId="6" fillId="12" borderId="1" xfId="0" applyFont="1" applyFill="1" applyBorder="1"/>
    <xf numFmtId="4" fontId="6" fillId="13" borderId="1" xfId="0" applyNumberFormat="1" applyFont="1" applyFill="1" applyBorder="1"/>
    <xf numFmtId="0" fontId="6" fillId="12" borderId="1" xfId="0" applyFont="1" applyFill="1" applyBorder="1" applyAlignment="1"/>
    <xf numFmtId="0" fontId="5" fillId="12" borderId="1" xfId="0" applyFont="1" applyFill="1" applyBorder="1"/>
    <xf numFmtId="0" fontId="6" fillId="13" borderId="1" xfId="0" applyFont="1" applyFill="1" applyBorder="1"/>
    <xf numFmtId="0" fontId="9" fillId="0" borderId="0" xfId="0" applyFont="1"/>
    <xf numFmtId="0" fontId="5" fillId="7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0"/>
  <sheetViews>
    <sheetView rightToLeft="1" tabSelected="1" topLeftCell="E4" workbookViewId="0">
      <selection activeCell="N6" sqref="N6"/>
    </sheetView>
  </sheetViews>
  <sheetFormatPr defaultColWidth="12.59765625" defaultRowHeight="15" customHeight="1" x14ac:dyDescent="0.25"/>
  <cols>
    <col min="1" max="1" width="9" hidden="1" customWidth="1"/>
    <col min="2" max="2" width="4.8984375" hidden="1" customWidth="1"/>
    <col min="3" max="3" width="35.3984375" customWidth="1"/>
    <col min="4" max="4" width="19.3984375" customWidth="1"/>
    <col min="5" max="5" width="11.19921875" customWidth="1"/>
    <col min="6" max="6" width="11.5" customWidth="1"/>
    <col min="7" max="7" width="10.3984375" customWidth="1"/>
    <col min="8" max="8" width="10.8984375" customWidth="1"/>
    <col min="9" max="9" width="13.19921875" customWidth="1"/>
    <col min="10" max="10" width="12.3984375" customWidth="1"/>
    <col min="11" max="11" width="15.09765625" customWidth="1"/>
    <col min="12" max="12" width="13.09765625" customWidth="1"/>
    <col min="13" max="13" width="12.59765625" customWidth="1"/>
    <col min="14" max="14" width="8" customWidth="1"/>
    <col min="15" max="15" width="11.09765625" customWidth="1"/>
    <col min="16" max="16" width="8.59765625" customWidth="1"/>
    <col min="17" max="17" width="12.59765625" customWidth="1"/>
    <col min="18" max="26" width="8.59765625" customWidth="1"/>
  </cols>
  <sheetData>
    <row r="1" spans="3:18" ht="14.25" customHeight="1" x14ac:dyDescent="0.25"/>
    <row r="2" spans="3:18" ht="14.25" customHeight="1" x14ac:dyDescent="0.3">
      <c r="G2" s="1" t="s">
        <v>0</v>
      </c>
      <c r="M2" s="2"/>
      <c r="N2" s="1" t="s">
        <v>1</v>
      </c>
    </row>
    <row r="3" spans="3:18" ht="14.25" customHeight="1" x14ac:dyDescent="0.25"/>
    <row r="4" spans="3:18" ht="69" customHeight="1" x14ac:dyDescent="0.25">
      <c r="C4" s="3" t="s">
        <v>2</v>
      </c>
      <c r="D4" s="3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5" t="s">
        <v>8</v>
      </c>
      <c r="J4" s="6" t="s">
        <v>9</v>
      </c>
      <c r="K4" s="7"/>
      <c r="L4" s="8" t="s">
        <v>10</v>
      </c>
      <c r="M4" s="9" t="s">
        <v>11</v>
      </c>
      <c r="N4" s="8" t="s">
        <v>12</v>
      </c>
      <c r="O4" s="8" t="s">
        <v>13</v>
      </c>
      <c r="P4" s="8" t="s">
        <v>14</v>
      </c>
      <c r="Q4" s="10" t="s">
        <v>15</v>
      </c>
      <c r="R4" s="6" t="s">
        <v>16</v>
      </c>
    </row>
    <row r="5" spans="3:18" ht="14.25" customHeight="1" x14ac:dyDescent="0.25">
      <c r="C5" s="11" t="s">
        <v>47</v>
      </c>
      <c r="D5" s="12" t="s">
        <v>17</v>
      </c>
      <c r="E5" s="13"/>
      <c r="F5" s="13"/>
      <c r="G5" s="13"/>
      <c r="H5" s="13"/>
      <c r="I5" s="13"/>
      <c r="J5" s="7"/>
      <c r="K5" s="7"/>
      <c r="L5" s="14" t="s">
        <v>18</v>
      </c>
      <c r="M5" s="15" t="s">
        <v>18</v>
      </c>
      <c r="N5" s="14">
        <v>25</v>
      </c>
      <c r="O5" s="14">
        <v>0</v>
      </c>
      <c r="P5" s="14">
        <v>0</v>
      </c>
      <c r="Q5" s="16">
        <v>0</v>
      </c>
      <c r="R5" s="17">
        <f t="shared" ref="R5:R6" si="0">SUM(N5:Q5)</f>
        <v>25</v>
      </c>
    </row>
    <row r="6" spans="3:18" ht="14.25" customHeight="1" x14ac:dyDescent="0.3">
      <c r="C6" s="18"/>
      <c r="D6" s="19" t="s">
        <v>19</v>
      </c>
      <c r="E6" s="20">
        <v>0</v>
      </c>
      <c r="F6" s="21">
        <v>0</v>
      </c>
      <c r="G6" s="21">
        <v>0</v>
      </c>
      <c r="H6" s="22">
        <v>0</v>
      </c>
      <c r="I6" s="21">
        <v>0</v>
      </c>
      <c r="J6" s="23"/>
      <c r="K6" s="23"/>
      <c r="L6" s="24">
        <v>10</v>
      </c>
      <c r="M6" s="24">
        <v>0</v>
      </c>
      <c r="N6" s="24">
        <v>10</v>
      </c>
      <c r="O6" s="24">
        <v>0</v>
      </c>
      <c r="P6" s="24">
        <v>30</v>
      </c>
      <c r="Q6" s="24">
        <v>0</v>
      </c>
      <c r="R6" s="23">
        <f t="shared" si="0"/>
        <v>40</v>
      </c>
    </row>
    <row r="7" spans="3:18" ht="14.25" customHeight="1" x14ac:dyDescent="0.3">
      <c r="C7" s="18" t="s">
        <v>46</v>
      </c>
      <c r="D7" s="19" t="s">
        <v>20</v>
      </c>
      <c r="E7" s="25">
        <v>0</v>
      </c>
      <c r="F7" s="25">
        <v>140</v>
      </c>
      <c r="G7" s="25">
        <v>0</v>
      </c>
      <c r="H7" s="25">
        <v>110</v>
      </c>
      <c r="I7" s="25">
        <v>50</v>
      </c>
      <c r="J7" s="26"/>
      <c r="K7" s="26"/>
      <c r="L7" s="24">
        <v>0</v>
      </c>
      <c r="M7" s="27">
        <v>2</v>
      </c>
      <c r="N7" s="28">
        <v>2</v>
      </c>
      <c r="O7" s="28">
        <v>0.8</v>
      </c>
      <c r="P7" s="24">
        <v>20</v>
      </c>
      <c r="Q7" s="29">
        <v>3.5</v>
      </c>
      <c r="R7" s="30">
        <v>26.3</v>
      </c>
    </row>
    <row r="8" spans="3:18" ht="19.5" customHeight="1" x14ac:dyDescent="0.3">
      <c r="C8" s="18"/>
      <c r="D8" s="31" t="s">
        <v>21</v>
      </c>
      <c r="E8" s="21">
        <v>95</v>
      </c>
      <c r="F8" s="21">
        <v>0</v>
      </c>
      <c r="G8" s="25">
        <v>29</v>
      </c>
      <c r="H8" s="20">
        <v>126</v>
      </c>
      <c r="I8" s="25">
        <v>50</v>
      </c>
      <c r="J8" s="26"/>
      <c r="K8" s="26"/>
      <c r="L8" s="24">
        <v>5</v>
      </c>
      <c r="M8" s="27">
        <v>0</v>
      </c>
      <c r="N8" s="28">
        <v>5</v>
      </c>
      <c r="O8" s="28">
        <v>2.5</v>
      </c>
      <c r="P8" s="32">
        <v>14</v>
      </c>
      <c r="Q8" s="29">
        <v>3.5</v>
      </c>
      <c r="R8" s="30">
        <v>25</v>
      </c>
    </row>
    <row r="9" spans="3:18" ht="46.5" customHeight="1" x14ac:dyDescent="0.3">
      <c r="C9" s="33" t="s">
        <v>22</v>
      </c>
      <c r="D9" s="31" t="s">
        <v>23</v>
      </c>
      <c r="E9" s="25">
        <v>153</v>
      </c>
      <c r="F9" s="25">
        <v>57</v>
      </c>
      <c r="G9" s="25">
        <v>0</v>
      </c>
      <c r="H9" s="25">
        <v>0</v>
      </c>
      <c r="I9" s="25">
        <v>50</v>
      </c>
      <c r="J9" s="26"/>
      <c r="K9" s="26"/>
      <c r="L9" s="34">
        <v>10.8</v>
      </c>
      <c r="M9" s="27">
        <v>0.5</v>
      </c>
      <c r="N9" s="28">
        <v>11.3</v>
      </c>
      <c r="O9" s="28">
        <v>0</v>
      </c>
      <c r="P9" s="34">
        <v>6</v>
      </c>
      <c r="Q9" s="29">
        <v>3.5</v>
      </c>
      <c r="R9" s="30">
        <v>20.8</v>
      </c>
    </row>
    <row r="10" spans="3:18" ht="14.25" customHeight="1" x14ac:dyDescent="0.3">
      <c r="C10" s="35" t="s">
        <v>24</v>
      </c>
      <c r="D10" s="31" t="s">
        <v>25</v>
      </c>
      <c r="E10" s="25">
        <v>80</v>
      </c>
      <c r="F10" s="25">
        <v>170</v>
      </c>
      <c r="G10" s="25">
        <v>0</v>
      </c>
      <c r="H10" s="25">
        <v>0</v>
      </c>
      <c r="I10" s="25">
        <v>50</v>
      </c>
      <c r="J10" s="26"/>
      <c r="K10" s="26"/>
      <c r="L10" s="24">
        <v>5</v>
      </c>
      <c r="M10" s="27">
        <v>0.8</v>
      </c>
      <c r="N10" s="28">
        <v>5.8</v>
      </c>
      <c r="O10" s="28">
        <v>0</v>
      </c>
      <c r="P10" s="24">
        <v>33</v>
      </c>
      <c r="Q10" s="29">
        <v>3.5</v>
      </c>
      <c r="R10" s="30">
        <v>42.3</v>
      </c>
    </row>
    <row r="11" spans="3:18" ht="14.25" customHeight="1" x14ac:dyDescent="0.3">
      <c r="C11" s="18"/>
      <c r="D11" s="36" t="s">
        <v>26</v>
      </c>
      <c r="E11" s="25">
        <v>84</v>
      </c>
      <c r="F11" s="25">
        <v>115</v>
      </c>
      <c r="G11" s="25"/>
      <c r="H11" s="25">
        <v>51</v>
      </c>
      <c r="I11" s="25">
        <v>50</v>
      </c>
      <c r="J11" s="26"/>
      <c r="K11" s="26"/>
      <c r="L11" s="24">
        <v>5</v>
      </c>
      <c r="M11" s="24">
        <v>0.22</v>
      </c>
      <c r="N11" s="24">
        <v>5.22</v>
      </c>
      <c r="O11" s="28">
        <v>0</v>
      </c>
      <c r="P11" s="24">
        <v>15</v>
      </c>
      <c r="Q11" s="29">
        <v>3.5</v>
      </c>
      <c r="R11" s="30">
        <v>23.72</v>
      </c>
    </row>
    <row r="12" spans="3:18" ht="14.25" customHeight="1" x14ac:dyDescent="0.3">
      <c r="C12" s="18"/>
      <c r="D12" s="31" t="s">
        <v>27</v>
      </c>
      <c r="E12" s="25">
        <v>726</v>
      </c>
      <c r="F12" s="25">
        <v>0</v>
      </c>
      <c r="G12" s="25">
        <v>0</v>
      </c>
      <c r="H12" s="25">
        <v>0</v>
      </c>
      <c r="I12" s="20">
        <v>0</v>
      </c>
      <c r="J12" s="26"/>
      <c r="K12" s="26"/>
      <c r="L12" s="24">
        <v>40</v>
      </c>
      <c r="M12" s="64">
        <v>5.13</v>
      </c>
      <c r="N12" s="27">
        <v>45.13</v>
      </c>
      <c r="O12" s="28">
        <v>0</v>
      </c>
      <c r="P12" s="24"/>
      <c r="Q12" s="37">
        <v>0</v>
      </c>
      <c r="R12" s="30">
        <v>45.63</v>
      </c>
    </row>
    <row r="13" spans="3:18" ht="14.25" customHeight="1" x14ac:dyDescent="0.3">
      <c r="C13" s="18"/>
      <c r="D13" s="31" t="s">
        <v>28</v>
      </c>
      <c r="E13" s="25">
        <v>0</v>
      </c>
      <c r="F13" s="25">
        <v>110</v>
      </c>
      <c r="G13" s="25">
        <v>65</v>
      </c>
      <c r="H13" s="25">
        <v>75</v>
      </c>
      <c r="I13" s="25">
        <v>50</v>
      </c>
      <c r="J13" s="26"/>
      <c r="K13" s="26"/>
      <c r="L13" s="24">
        <v>0</v>
      </c>
      <c r="M13" s="27">
        <v>0.2</v>
      </c>
      <c r="N13" s="28">
        <v>0.2</v>
      </c>
      <c r="O13" s="38">
        <v>5.5</v>
      </c>
      <c r="P13" s="32">
        <v>14</v>
      </c>
      <c r="Q13" s="29">
        <v>3.5</v>
      </c>
      <c r="R13" s="26">
        <f t="shared" ref="R13:R14" si="1">SUM(N13:Q13)</f>
        <v>23.2</v>
      </c>
    </row>
    <row r="14" spans="3:18" ht="14.25" customHeight="1" x14ac:dyDescent="0.3">
      <c r="C14" s="18"/>
      <c r="D14" s="36" t="s">
        <v>29</v>
      </c>
      <c r="E14" s="25">
        <v>0</v>
      </c>
      <c r="F14" s="25">
        <v>110</v>
      </c>
      <c r="G14" s="25">
        <v>140</v>
      </c>
      <c r="H14" s="25">
        <v>0</v>
      </c>
      <c r="I14" s="25">
        <v>50</v>
      </c>
      <c r="J14" s="26"/>
      <c r="K14" s="26"/>
      <c r="L14" s="24">
        <v>0</v>
      </c>
      <c r="M14" s="27">
        <v>1</v>
      </c>
      <c r="N14" s="28">
        <v>1</v>
      </c>
      <c r="O14" s="28">
        <v>3.06</v>
      </c>
      <c r="P14" s="32">
        <v>21</v>
      </c>
      <c r="Q14" s="29">
        <v>3.5</v>
      </c>
      <c r="R14" s="26">
        <f t="shared" si="1"/>
        <v>28.560000000000002</v>
      </c>
    </row>
    <row r="15" spans="3:18" ht="14.25" customHeight="1" x14ac:dyDescent="0.3">
      <c r="C15" s="18"/>
      <c r="D15" s="31" t="s">
        <v>30</v>
      </c>
      <c r="E15" s="25">
        <v>0</v>
      </c>
      <c r="F15" s="25">
        <v>0</v>
      </c>
      <c r="G15" s="25">
        <v>210</v>
      </c>
      <c r="H15" s="25">
        <v>40</v>
      </c>
      <c r="I15" s="25">
        <v>50</v>
      </c>
      <c r="J15" s="26"/>
      <c r="K15" s="26"/>
      <c r="L15" s="24">
        <v>0</v>
      </c>
      <c r="M15" s="27">
        <v>0.08</v>
      </c>
      <c r="N15" s="28">
        <v>0.08</v>
      </c>
      <c r="O15" s="28">
        <v>0</v>
      </c>
      <c r="P15" s="32">
        <v>20</v>
      </c>
      <c r="Q15" s="29">
        <v>3.5</v>
      </c>
      <c r="R15" s="30">
        <v>23.66</v>
      </c>
    </row>
    <row r="16" spans="3:18" ht="14.25" customHeight="1" x14ac:dyDescent="0.3">
      <c r="C16" s="18"/>
      <c r="D16" s="19" t="s">
        <v>31</v>
      </c>
      <c r="E16" s="25">
        <v>150</v>
      </c>
      <c r="F16" s="25">
        <v>100</v>
      </c>
      <c r="G16" s="25">
        <v>0</v>
      </c>
      <c r="H16" s="25">
        <v>0</v>
      </c>
      <c r="I16" s="25">
        <v>50</v>
      </c>
      <c r="J16" s="26"/>
      <c r="K16" s="26"/>
      <c r="L16" s="32">
        <v>8.5</v>
      </c>
      <c r="M16" s="27">
        <v>0.05</v>
      </c>
      <c r="N16" s="38">
        <v>8.5500000000000007</v>
      </c>
      <c r="O16" s="28">
        <v>0.5</v>
      </c>
      <c r="P16" s="32">
        <v>9</v>
      </c>
      <c r="Q16" s="29">
        <v>3.5</v>
      </c>
      <c r="R16" s="26">
        <f t="shared" ref="R16:R22" si="2">SUM(N16:Q16)</f>
        <v>21.55</v>
      </c>
    </row>
    <row r="17" spans="3:18" ht="14.25" customHeight="1" x14ac:dyDescent="0.3">
      <c r="C17" s="18"/>
      <c r="D17" s="31" t="s">
        <v>32</v>
      </c>
      <c r="E17" s="21">
        <v>1234</v>
      </c>
      <c r="F17" s="21">
        <v>0</v>
      </c>
      <c r="G17" s="25">
        <v>0</v>
      </c>
      <c r="H17" s="25">
        <v>0</v>
      </c>
      <c r="I17" s="25">
        <v>0</v>
      </c>
      <c r="J17" s="26"/>
      <c r="K17" s="26"/>
      <c r="L17" s="24">
        <v>0</v>
      </c>
      <c r="M17" s="27">
        <v>0</v>
      </c>
      <c r="N17" s="27">
        <v>60</v>
      </c>
      <c r="O17" s="28">
        <v>0</v>
      </c>
      <c r="P17" s="24">
        <v>0</v>
      </c>
      <c r="Q17" s="29">
        <v>0</v>
      </c>
      <c r="R17" s="26">
        <f t="shared" si="2"/>
        <v>60</v>
      </c>
    </row>
    <row r="18" spans="3:18" ht="14.25" customHeight="1" x14ac:dyDescent="0.3">
      <c r="C18" s="18"/>
      <c r="D18" s="39" t="s">
        <v>33</v>
      </c>
      <c r="E18" s="40">
        <v>0</v>
      </c>
      <c r="F18" s="41">
        <v>0</v>
      </c>
      <c r="G18" s="41">
        <v>5000</v>
      </c>
      <c r="H18" s="41">
        <v>0</v>
      </c>
      <c r="I18" s="41">
        <v>0</v>
      </c>
      <c r="J18" s="26"/>
      <c r="K18" s="26"/>
      <c r="L18" s="40">
        <v>0</v>
      </c>
      <c r="M18" s="42">
        <v>0</v>
      </c>
      <c r="N18" s="41">
        <v>0</v>
      </c>
      <c r="O18" s="41">
        <v>0</v>
      </c>
      <c r="P18" s="40">
        <v>430</v>
      </c>
      <c r="Q18" s="43">
        <v>0</v>
      </c>
      <c r="R18" s="41">
        <f t="shared" si="2"/>
        <v>430</v>
      </c>
    </row>
    <row r="19" spans="3:18" ht="14.25" customHeight="1" x14ac:dyDescent="0.3">
      <c r="C19" s="35" t="s">
        <v>34</v>
      </c>
      <c r="D19" s="39" t="s">
        <v>35</v>
      </c>
      <c r="E19" s="40">
        <v>0</v>
      </c>
      <c r="F19" s="41">
        <v>0</v>
      </c>
      <c r="G19" s="41">
        <v>2000</v>
      </c>
      <c r="H19" s="41">
        <v>0</v>
      </c>
      <c r="I19" s="41">
        <v>0</v>
      </c>
      <c r="J19" s="26"/>
      <c r="K19" s="26"/>
      <c r="L19" s="40">
        <v>0</v>
      </c>
      <c r="M19" s="42">
        <v>0</v>
      </c>
      <c r="N19" s="42">
        <v>0</v>
      </c>
      <c r="O19" s="41">
        <v>120</v>
      </c>
      <c r="P19" s="40">
        <v>130</v>
      </c>
      <c r="Q19" s="43">
        <v>0</v>
      </c>
      <c r="R19" s="41">
        <f t="shared" si="2"/>
        <v>250</v>
      </c>
    </row>
    <row r="20" spans="3:18" ht="14.25" customHeight="1" x14ac:dyDescent="0.3">
      <c r="C20" s="18"/>
      <c r="D20" s="31" t="s">
        <v>36</v>
      </c>
      <c r="E20" s="21">
        <v>93.5</v>
      </c>
      <c r="F20" s="21">
        <v>0</v>
      </c>
      <c r="G20" s="21">
        <v>0</v>
      </c>
      <c r="H20" s="21">
        <v>0</v>
      </c>
      <c r="I20" s="21">
        <v>0</v>
      </c>
      <c r="J20" s="23"/>
      <c r="K20" s="23"/>
      <c r="L20" s="24">
        <v>5</v>
      </c>
      <c r="M20" s="44">
        <v>0</v>
      </c>
      <c r="N20" s="44">
        <v>5</v>
      </c>
      <c r="O20" s="24">
        <v>0</v>
      </c>
      <c r="P20" s="32">
        <v>0</v>
      </c>
      <c r="Q20" s="45">
        <v>0</v>
      </c>
      <c r="R20" s="23">
        <f t="shared" si="2"/>
        <v>5</v>
      </c>
    </row>
    <row r="21" spans="3:18" ht="14.25" customHeight="1" x14ac:dyDescent="0.3">
      <c r="C21" s="18"/>
      <c r="D21" s="46" t="s">
        <v>37</v>
      </c>
      <c r="E21" s="21">
        <v>100</v>
      </c>
      <c r="F21" s="21">
        <v>5</v>
      </c>
      <c r="G21" s="21">
        <v>0</v>
      </c>
      <c r="H21" s="21">
        <v>0</v>
      </c>
      <c r="I21" s="21">
        <v>0</v>
      </c>
      <c r="J21" s="23"/>
      <c r="K21" s="23"/>
      <c r="L21" s="24">
        <v>5</v>
      </c>
      <c r="M21" s="24">
        <v>0</v>
      </c>
      <c r="N21" s="24">
        <v>5</v>
      </c>
      <c r="O21" s="24">
        <v>0</v>
      </c>
      <c r="P21" s="32">
        <v>0</v>
      </c>
      <c r="Q21" s="24">
        <v>0</v>
      </c>
      <c r="R21" s="23">
        <f t="shared" si="2"/>
        <v>5</v>
      </c>
    </row>
    <row r="22" spans="3:18" ht="14.25" customHeight="1" x14ac:dyDescent="0.3">
      <c r="C22" s="18"/>
      <c r="D22" s="46" t="s">
        <v>38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3"/>
      <c r="K22" s="23"/>
      <c r="L22" s="24">
        <v>0</v>
      </c>
      <c r="M22" s="24">
        <v>1</v>
      </c>
      <c r="N22" s="24">
        <v>1</v>
      </c>
      <c r="O22" s="24">
        <v>1</v>
      </c>
      <c r="P22" s="24">
        <v>0</v>
      </c>
      <c r="Q22" s="24">
        <v>0</v>
      </c>
      <c r="R22" s="23">
        <f t="shared" si="2"/>
        <v>2</v>
      </c>
    </row>
    <row r="23" spans="3:18" ht="30.75" customHeight="1" x14ac:dyDescent="0.3">
      <c r="C23" s="35" t="s">
        <v>39</v>
      </c>
      <c r="D23" s="47" t="s">
        <v>40</v>
      </c>
      <c r="E23" s="21">
        <v>0</v>
      </c>
      <c r="F23" s="21">
        <v>0</v>
      </c>
      <c r="G23" s="21">
        <v>0</v>
      </c>
      <c r="H23" s="21">
        <v>100</v>
      </c>
      <c r="I23" s="21">
        <v>0</v>
      </c>
      <c r="J23" s="23"/>
      <c r="K23" s="23"/>
      <c r="L23" s="24">
        <v>0</v>
      </c>
      <c r="M23" s="24">
        <v>0</v>
      </c>
      <c r="N23" s="24">
        <v>0</v>
      </c>
      <c r="O23" s="24">
        <v>0</v>
      </c>
      <c r="P23" s="24">
        <v>19</v>
      </c>
      <c r="Q23" s="24">
        <v>0</v>
      </c>
      <c r="R23" s="23"/>
    </row>
    <row r="24" spans="3:18" ht="20.25" customHeight="1" x14ac:dyDescent="0.3">
      <c r="D24" s="48" t="s">
        <v>41</v>
      </c>
      <c r="E24" s="49">
        <v>2715.5</v>
      </c>
      <c r="F24" s="49">
        <v>807</v>
      </c>
      <c r="G24" s="49">
        <v>7444</v>
      </c>
      <c r="H24" s="49">
        <v>502</v>
      </c>
      <c r="I24" s="49">
        <v>450</v>
      </c>
      <c r="J24" s="50">
        <v>11918.5</v>
      </c>
      <c r="K24" s="48">
        <f>SUM(E24:J24)</f>
        <v>23837</v>
      </c>
      <c r="L24" s="51">
        <f t="shared" ref="L24" si="3">SUM(L6:L23)</f>
        <v>94.3</v>
      </c>
      <c r="M24" s="51">
        <f>SUM(M6:M23)</f>
        <v>10.98</v>
      </c>
      <c r="N24" s="51">
        <f>SUM(N5:N23)</f>
        <v>190.27999999999997</v>
      </c>
      <c r="O24" s="51">
        <f t="shared" ref="O24:Q24" si="4">SUM(O5:O23)</f>
        <v>133.36000000000001</v>
      </c>
      <c r="P24" s="51">
        <f t="shared" si="4"/>
        <v>761</v>
      </c>
      <c r="Q24" s="51">
        <f t="shared" si="4"/>
        <v>31.5</v>
      </c>
      <c r="R24" s="52">
        <v>1097.2</v>
      </c>
    </row>
    <row r="25" spans="3:18" ht="14.25" customHeight="1" x14ac:dyDescent="0.3">
      <c r="D25" s="53" t="s">
        <v>42</v>
      </c>
      <c r="E25" s="54"/>
      <c r="F25" s="54"/>
      <c r="G25" s="54"/>
      <c r="H25" s="54"/>
      <c r="I25" s="54"/>
      <c r="J25" s="55">
        <v>-7500</v>
      </c>
      <c r="K25" s="53" t="s">
        <v>43</v>
      </c>
      <c r="L25" s="56"/>
      <c r="M25" s="56"/>
      <c r="N25" s="56"/>
      <c r="O25" s="56"/>
      <c r="P25" s="56"/>
      <c r="Q25" s="56"/>
      <c r="R25" s="49">
        <v>-570</v>
      </c>
    </row>
    <row r="26" spans="3:18" ht="33.75" customHeight="1" x14ac:dyDescent="0.3">
      <c r="D26" s="57" t="s">
        <v>44</v>
      </c>
      <c r="E26" s="58"/>
      <c r="F26" s="58"/>
      <c r="G26" s="58"/>
      <c r="H26" s="58"/>
      <c r="I26" s="58"/>
      <c r="J26" s="59">
        <f>SUM(J24:J25)</f>
        <v>4418.5</v>
      </c>
      <c r="K26" s="60" t="s">
        <v>45</v>
      </c>
      <c r="L26" s="61"/>
      <c r="M26" s="61"/>
      <c r="N26" s="61"/>
      <c r="O26" s="61"/>
      <c r="P26" s="61"/>
      <c r="Q26" s="61"/>
      <c r="R26" s="62">
        <f>SUM(R24:R25)</f>
        <v>527.20000000000005</v>
      </c>
    </row>
    <row r="27" spans="3:18" ht="14.25" customHeight="1" x14ac:dyDescent="0.25"/>
    <row r="28" spans="3:18" ht="14.25" customHeight="1" x14ac:dyDescent="0.25"/>
    <row r="29" spans="3:18" ht="14.25" customHeight="1" x14ac:dyDescent="0.25"/>
    <row r="30" spans="3:18" ht="14.25" customHeight="1" x14ac:dyDescent="0.3">
      <c r="C30" s="63"/>
    </row>
    <row r="31" spans="3:18" ht="14.25" customHeight="1" x14ac:dyDescent="0.25"/>
    <row r="32" spans="3:18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workbookViewId="0"/>
  </sheetViews>
  <sheetFormatPr defaultColWidth="12.59765625"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rightToLeft="1" workbookViewId="0"/>
  </sheetViews>
  <sheetFormatPr defaultColWidth="12.59765625" defaultRowHeight="15" customHeight="1" x14ac:dyDescent="0.25"/>
  <cols>
    <col min="1" max="26" width="8.59765625" customWidth="1"/>
  </cols>
  <sheetData>
    <row r="1" ht="14.25" customHeight="1" x14ac:dyDescent="0.25"/>
    <row r="2" ht="14.25" customHeight="1" x14ac:dyDescent="0.25"/>
    <row r="3" ht="14.25" customHeight="1" x14ac:dyDescent="0.25"/>
    <row r="4" ht="14.25" customHeight="1" x14ac:dyDescent="0.25"/>
    <row r="5" ht="14.25" customHeight="1" x14ac:dyDescent="0.25"/>
    <row r="6" ht="14.25" customHeight="1" x14ac:dyDescent="0.25"/>
    <row r="7" ht="14.25" customHeight="1" x14ac:dyDescent="0.25"/>
    <row r="8" ht="14.25" customHeight="1" x14ac:dyDescent="0.25"/>
    <row r="9" ht="14.25" customHeight="1" x14ac:dyDescent="0.25"/>
    <row r="10" ht="14.25" customHeight="1" x14ac:dyDescent="0.25"/>
    <row r="11" ht="14.25" customHeight="1" x14ac:dyDescent="0.25"/>
    <row r="12" ht="14.25" customHeight="1" x14ac:dyDescent="0.25"/>
    <row r="13" ht="14.25" customHeight="1" x14ac:dyDescent="0.25"/>
    <row r="14" ht="14.25" customHeight="1" x14ac:dyDescent="0.25"/>
    <row r="15" ht="14.25" customHeight="1" x14ac:dyDescent="0.25"/>
    <row r="1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rightToLeft="1" workbookViewId="0"/>
  </sheetViews>
  <sheetFormatPr defaultColWidth="12.59765625" defaultRowHeight="15" customHeight="1" x14ac:dyDescent="0.25"/>
  <cols>
    <col min="1" max="26" width="8.59765625" customWidth="1"/>
  </cols>
  <sheetData>
    <row r="1" ht="14.25" customHeight="1" x14ac:dyDescent="0.25"/>
    <row r="2" ht="14.25" customHeight="1" x14ac:dyDescent="0.25"/>
    <row r="3" ht="14.25" customHeight="1" x14ac:dyDescent="0.25"/>
    <row r="4" ht="14.25" customHeight="1" x14ac:dyDescent="0.25"/>
    <row r="5" ht="14.25" customHeight="1" x14ac:dyDescent="0.25"/>
    <row r="6" ht="14.25" customHeight="1" x14ac:dyDescent="0.25"/>
    <row r="7" ht="14.25" customHeight="1" x14ac:dyDescent="0.25"/>
    <row r="8" ht="14.25" customHeight="1" x14ac:dyDescent="0.25"/>
    <row r="9" ht="14.25" customHeight="1" x14ac:dyDescent="0.25"/>
    <row r="10" ht="14.25" customHeight="1" x14ac:dyDescent="0.25"/>
    <row r="11" ht="14.25" customHeight="1" x14ac:dyDescent="0.25"/>
    <row r="12" ht="14.25" customHeight="1" x14ac:dyDescent="0.25"/>
    <row r="13" ht="14.25" customHeight="1" x14ac:dyDescent="0.25"/>
    <row r="14" ht="14.25" customHeight="1" x14ac:dyDescent="0.25"/>
    <row r="15" ht="14.25" customHeight="1" x14ac:dyDescent="0.25"/>
    <row r="1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גיליון1</vt:lpstr>
      <vt:lpstr>Sheet1</vt:lpstr>
      <vt:lpstr>גיליון2</vt:lpstr>
      <vt:lpstr>גיליון3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Sviva</dc:creator>
  <cp:lastModifiedBy>Schwartz, David</cp:lastModifiedBy>
  <dcterms:created xsi:type="dcterms:W3CDTF">2021-02-02T12:46:04Z</dcterms:created>
  <dcterms:modified xsi:type="dcterms:W3CDTF">2021-02-19T18:58:37Z</dcterms:modified>
</cp:coreProperties>
</file>