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ls\Downloads\"/>
    </mc:Choice>
  </mc:AlternateContent>
  <xr:revisionPtr revIDLastSave="0" documentId="13_ncr:1_{84F8180B-5CFD-4B0B-A324-006C2866705C}" xr6:coauthVersionLast="45" xr6:coauthVersionMax="45" xr10:uidLastSave="{00000000-0000-0000-0000-000000000000}"/>
  <bookViews>
    <workbookView xWindow="-110" yWindow="-110" windowWidth="19420" windowHeight="10420" xr2:uid="{22054CE9-A2A3-4410-9071-0AD32F58BF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  <c r="E12" i="1"/>
  <c r="E11" i="1"/>
</calcChain>
</file>

<file path=xl/sharedStrings.xml><?xml version="1.0" encoding="utf-8"?>
<sst xmlns="http://schemas.openxmlformats.org/spreadsheetml/2006/main" count="41" uniqueCount="36">
  <si>
    <t>annual income</t>
  </si>
  <si>
    <t>partnerhips</t>
  </si>
  <si>
    <t>high priority/need</t>
  </si>
  <si>
    <t>mid-level priority</t>
  </si>
  <si>
    <t>low priority</t>
  </si>
  <si>
    <t>community donations</t>
  </si>
  <si>
    <t>budget</t>
  </si>
  <si>
    <t>USD</t>
  </si>
  <si>
    <t>grants</t>
  </si>
  <si>
    <t>actual</t>
  </si>
  <si>
    <t>other</t>
  </si>
  <si>
    <t>total income:</t>
  </si>
  <si>
    <t>date</t>
  </si>
  <si>
    <t>category</t>
  </si>
  <si>
    <t>item</t>
  </si>
  <si>
    <t>cost</t>
  </si>
  <si>
    <t>fixed costs</t>
  </si>
  <si>
    <t>budgeted cost</t>
  </si>
  <si>
    <t>actual cost</t>
  </si>
  <si>
    <t>teacher training</t>
  </si>
  <si>
    <t>food</t>
  </si>
  <si>
    <t>office building rent</t>
  </si>
  <si>
    <t>bus</t>
  </si>
  <si>
    <t>internet</t>
  </si>
  <si>
    <t>venue</t>
  </si>
  <si>
    <t>emergency fund</t>
  </si>
  <si>
    <t>handout creation</t>
  </si>
  <si>
    <t>editor for handout</t>
  </si>
  <si>
    <t>variable costs</t>
  </si>
  <si>
    <t>printing handouts</t>
  </si>
  <si>
    <t>book creation</t>
  </si>
  <si>
    <t>summer camp</t>
  </si>
  <si>
    <t>advertising</t>
  </si>
  <si>
    <t>total costs:</t>
  </si>
  <si>
    <t>total income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</si>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</sst>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CC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8" fontId="0" fillId="0" borderId="0" xfId="0" applyNumberFormat="1"/>
    <xf numFmtId="8" fontId="2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8" fontId="4" fillId="0" borderId="7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8" fontId="2" fillId="0" borderId="7" xfId="0" applyNumberFormat="1" applyFont="1" applyBorder="1" applyAlignment="1">
      <alignment horizontal="right" wrapText="1"/>
    </xf>
    <xf numFmtId="8" fontId="2" fillId="0" borderId="4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8" fontId="2" fillId="0" borderId="9" xfId="0" applyNumberFormat="1" applyFont="1" applyBorder="1" applyAlignment="1">
      <alignment horizontal="right" wrapText="1"/>
    </xf>
    <xf numFmtId="8" fontId="2" fillId="0" borderId="8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8" fontId="1" fillId="0" borderId="9" xfId="0" applyNumberFormat="1" applyFont="1" applyBorder="1" applyAlignment="1">
      <alignment horizontal="right" wrapText="1"/>
    </xf>
    <xf numFmtId="0" fontId="2" fillId="0" borderId="8" xfId="0" applyFont="1" applyBorder="1" applyAlignment="1">
      <alignment wrapText="1"/>
    </xf>
    <xf numFmtId="0" fontId="3" fillId="0" borderId="9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16" fontId="2" fillId="0" borderId="7" xfId="0" applyNumberFormat="1" applyFont="1" applyBorder="1" applyAlignment="1">
      <alignment horizontal="right" wrapText="1"/>
    </xf>
    <xf numFmtId="8" fontId="4" fillId="2" borderId="7" xfId="0" applyNumberFormat="1" applyFont="1" applyFill="1" applyBorder="1" applyAlignment="1">
      <alignment horizontal="right" wrapText="1"/>
    </xf>
    <xf numFmtId="8" fontId="4" fillId="0" borderId="4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8" fontId="4" fillId="3" borderId="9" xfId="0" applyNumberFormat="1" applyFont="1" applyFill="1" applyBorder="1" applyAlignment="1">
      <alignment horizontal="right" wrapText="1"/>
    </xf>
    <xf numFmtId="8" fontId="4" fillId="0" borderId="8" xfId="0" applyNumberFormat="1" applyFont="1" applyBorder="1" applyAlignment="1">
      <alignment horizontal="right" wrapText="1"/>
    </xf>
    <xf numFmtId="8" fontId="4" fillId="4" borderId="7" xfId="0" applyNumberFormat="1" applyFont="1" applyFill="1" applyBorder="1" applyAlignment="1">
      <alignment horizontal="right" wrapText="1"/>
    </xf>
    <xf numFmtId="8" fontId="1" fillId="0" borderId="8" xfId="0" applyNumberFormat="1" applyFont="1" applyBorder="1" applyAlignment="1">
      <alignment horizontal="right" wrapText="1"/>
    </xf>
    <xf numFmtId="0" fontId="3" fillId="2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Money Gained vs.</a:t>
            </a:r>
            <a:r>
              <a:rPr lang="en-US" baseline="0"/>
              <a:t> Money Spent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1312035754544523E-2"/>
                  <c:y val="-2.3148148148148126E-2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9107"/>
                        <a:gd name="adj2" fmla="val 49604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551410931537667"/>
                      <c:h val="0.11673082531350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023-4762-AAEB-94C99120EAB8}"/>
                </c:ext>
              </c:extLst>
            </c:dLbl>
            <c:dLbl>
              <c:idx val="1"/>
              <c:layout>
                <c:manualLayout>
                  <c:x val="4.6647221753913497E-2"/>
                  <c:y val="-6.9444444444444448E-2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5119"/>
                        <a:gd name="adj2" fmla="val 56374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0023-4762-AAEB-94C99120E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Sheet1!$B$18:$B$19</c:f>
              <c:strCache>
                <c:ptCount val="2"/>
                <c:pt idx="0">
                  <c:v>total income</c:v>
                </c:pt>
                <c:pt idx="1">
                  <c:v>total costs</c:v>
                </c:pt>
              </c:strCache>
            </c:strRef>
          </c:cat>
          <c:val>
            <c:numRef>
              <c:f>Sheet1!$C$18:$C$19</c:f>
              <c:numCache>
                <c:formatCode>"$"#,##0.00_);[Red]\("$"#,##0.00\)</c:formatCode>
                <c:ptCount val="2"/>
                <c:pt idx="0">
                  <c:v>4500</c:v>
                </c:pt>
                <c:pt idx="1">
                  <c:v>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3-4762-AAEB-94C99120E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6589904"/>
        <c:axId val="556589264"/>
        <c:axId val="0"/>
      </c:bar3DChart>
      <c:catAx>
        <c:axId val="55658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Any</a:t>
                </a:r>
                <a:r>
                  <a:rPr lang="en-US" baseline="0"/>
                  <a:t> money not used will be kept in savings and used for future endeavors.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8144226598245844"/>
              <c:y val="0.89488225430154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589264"/>
        <c:crosses val="autoZero"/>
        <c:auto val="0"/>
        <c:lblAlgn val="ctr"/>
        <c:lblOffset val="100"/>
        <c:noMultiLvlLbl val="0"/>
      </c:catAx>
      <c:valAx>
        <c:axId val="55658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58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</a:t>
            </a:r>
            <a:r>
              <a:rPr lang="en-US" baseline="0"/>
              <a:t> Spending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Sheet1!$C$8:$C$15</c:f>
              <c:strCache>
                <c:ptCount val="8"/>
                <c:pt idx="0">
                  <c:v>office building rent</c:v>
                </c:pt>
                <c:pt idx="1">
                  <c:v>internet</c:v>
                </c:pt>
                <c:pt idx="2">
                  <c:v>emergency fund</c:v>
                </c:pt>
                <c:pt idx="3">
                  <c:v>teacher training</c:v>
                </c:pt>
                <c:pt idx="4">
                  <c:v>handout creation</c:v>
                </c:pt>
                <c:pt idx="5">
                  <c:v>book creation</c:v>
                </c:pt>
                <c:pt idx="6">
                  <c:v>summer camp</c:v>
                </c:pt>
                <c:pt idx="7">
                  <c:v>advertising</c:v>
                </c:pt>
              </c:strCache>
            </c:strRef>
          </c:cat>
          <c:val>
            <c:numRef>
              <c:f>Sheet1!$E$8:$E$15</c:f>
              <c:numCache>
                <c:formatCode>"$"#,##0.00_);[Red]\("$"#,##0.00\)</c:formatCode>
                <c:ptCount val="8"/>
                <c:pt idx="0">
                  <c:v>1200</c:v>
                </c:pt>
                <c:pt idx="1">
                  <c:v>480</c:v>
                </c:pt>
                <c:pt idx="2">
                  <c:v>1000</c:v>
                </c:pt>
                <c:pt idx="3">
                  <c:v>300</c:v>
                </c:pt>
                <c:pt idx="4">
                  <c:v>150</c:v>
                </c:pt>
                <c:pt idx="5">
                  <c:v>175</c:v>
                </c:pt>
                <c:pt idx="6">
                  <c:v>400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BE3-44A7-930D-F0F82B6BB361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E3-44A7-930D-F0F82B6BB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E3-44A7-930D-F0F82B6BB3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E3-44A7-930D-F0F82B6BB3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E3-44A7-930D-F0F82B6BB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BE3-44A7-930D-F0F82B6BB3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BE3-44A7-930D-F0F82B6BB3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BE3-44A7-930D-F0F82B6BB3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BE3-44A7-930D-F0F82B6BB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Sheet1!$C$8:$C$15</c:f>
              <c:strCache>
                <c:ptCount val="8"/>
                <c:pt idx="0">
                  <c:v>office building rent</c:v>
                </c:pt>
                <c:pt idx="1">
                  <c:v>internet</c:v>
                </c:pt>
                <c:pt idx="2">
                  <c:v>emergency fund</c:v>
                </c:pt>
                <c:pt idx="3">
                  <c:v>teacher training</c:v>
                </c:pt>
                <c:pt idx="4">
                  <c:v>handout creation</c:v>
                </c:pt>
                <c:pt idx="5">
                  <c:v>book creation</c:v>
                </c:pt>
                <c:pt idx="6">
                  <c:v>summer camp</c:v>
                </c:pt>
                <c:pt idx="7">
                  <c:v>advertising</c:v>
                </c:pt>
              </c:strCache>
            </c:strRef>
          </c:cat>
          <c:val>
            <c:numRef>
              <c:f>Sheet1!$E$8:$E$15</c:f>
              <c:numCache>
                <c:formatCode>"$"#,##0.00_);[Red]\("$"#,##0.00\)</c:formatCode>
                <c:ptCount val="8"/>
                <c:pt idx="0">
                  <c:v>1200</c:v>
                </c:pt>
                <c:pt idx="1">
                  <c:v>480</c:v>
                </c:pt>
                <c:pt idx="2">
                  <c:v>1000</c:v>
                </c:pt>
                <c:pt idx="3">
                  <c:v>300</c:v>
                </c:pt>
                <c:pt idx="4">
                  <c:v>150</c:v>
                </c:pt>
                <c:pt idx="5">
                  <c:v>175</c:v>
                </c:pt>
                <c:pt idx="6">
                  <c:v>400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BE3-44A7-930D-F0F82B6BB3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Budgeted Spending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07-4E80-BFCD-9EA1167AA2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707-4E80-BFCD-9EA1167AA2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707-4E80-BFCD-9EA1167AA2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707-4E80-BFCD-9EA1167AA2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707-4E80-BFCD-9EA1167AA2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707-4E80-BFCD-9EA1167AA2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707-4E80-BFCD-9EA1167AA24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707-4E80-BFCD-9EA1167AA2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Sheet1!$C$8:$C$15</c:f>
              <c:strCache>
                <c:ptCount val="8"/>
                <c:pt idx="0">
                  <c:v>office building rent</c:v>
                </c:pt>
                <c:pt idx="1">
                  <c:v>internet</c:v>
                </c:pt>
                <c:pt idx="2">
                  <c:v>emergency fund</c:v>
                </c:pt>
                <c:pt idx="3">
                  <c:v>teacher training</c:v>
                </c:pt>
                <c:pt idx="4">
                  <c:v>handout creation</c:v>
                </c:pt>
                <c:pt idx="5">
                  <c:v>book creation</c:v>
                </c:pt>
                <c:pt idx="6">
                  <c:v>summer camp</c:v>
                </c:pt>
                <c:pt idx="7">
                  <c:v>advertising</c:v>
                </c:pt>
              </c:strCache>
            </c:strRef>
          </c:cat>
          <c:val>
            <c:numRef>
              <c:f>Sheet1!$D$8:$D$15</c:f>
              <c:numCache>
                <c:formatCode>"$"#,##0.00_);[Red]\("$"#,##0.00\)</c:formatCode>
                <c:ptCount val="8"/>
                <c:pt idx="0">
                  <c:v>1200</c:v>
                </c:pt>
                <c:pt idx="1">
                  <c:v>480</c:v>
                </c:pt>
                <c:pt idx="2">
                  <c:v>1000</c:v>
                </c:pt>
                <c:pt idx="3">
                  <c:v>300</c:v>
                </c:pt>
                <c:pt idx="4">
                  <c:v>120</c:v>
                </c:pt>
                <c:pt idx="5">
                  <c:v>200</c:v>
                </c:pt>
                <c:pt idx="6">
                  <c:v>500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707-4E80-BFCD-9EA1167AA2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568324</xdr:colOff>
      <xdr:row>19</xdr:row>
      <xdr:rowOff>180975</xdr:rowOff>
    </xdr:from>
    <xdr:to>
      <xdr:col>5</xdr:col>
      <xdr:colOff>241300</xdr:colOff>
      <xdr:row>34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760E7D-0755-4575-89D8-754C809B5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20</xdr:row>
      <xdr:rowOff>15875</xdr:rowOff>
    </xdr:from>
    <xdr:to>
      <xdr:col>9</xdr:col>
      <xdr:colOff>847725</xdr:colOff>
      <xdr:row>34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E97D2D-6785-409B-B548-260014A46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35</xdr:row>
      <xdr:rowOff>101600</xdr:rowOff>
    </xdr:from>
    <xdr:to>
      <xdr:col>4</xdr:col>
      <xdr:colOff>635000</xdr:colOff>
      <xdr:row>50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25C3CF-E4E4-4E29-8783-A66BBAFC6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E8719-403D-4105-8CB7-F26FA0B35AE6}">
  <dimension ref="B1:J19"/>
  <sheetViews>
    <sheetView tabSelected="1" topLeftCell="A4" workbookViewId="0">
      <selection activeCell="F40" sqref="F40"/>
    </sheetView>
  </sheetViews>
  <sheetFormatPr defaultRowHeight="14.5" x14ac:dyDescent="0.35"/>
  <cols>
    <col min="2" max="2" width="19.453125" customWidth="1"/>
    <col min="3" max="3" width="24" customWidth="1"/>
    <col min="4" max="4" width="15.36328125" customWidth="1"/>
    <col min="5" max="5" width="15.08984375" customWidth="1"/>
    <col min="7" max="7" width="9.1796875" customWidth="1"/>
    <col min="8" max="8" width="20.08984375" customWidth="1"/>
    <col min="9" max="9" width="19.54296875" customWidth="1"/>
    <col min="10" max="10" width="14" customWidth="1"/>
  </cols>
  <sheetData>
    <row r="1" spans="2:10" ht="15" thickBot="1" x14ac:dyDescent="0.4"/>
    <row r="2" spans="2:10" ht="15" thickBot="1" x14ac:dyDescent="0.4">
      <c r="B2" s="1" t="s">
        <v>0</v>
      </c>
      <c r="C2" s="2" t="s">
        <v>1</v>
      </c>
      <c r="D2" s="4">
        <v>4000</v>
      </c>
      <c r="E2" s="5"/>
      <c r="F2" s="6"/>
      <c r="G2" s="7"/>
      <c r="H2" s="35" t="s">
        <v>2</v>
      </c>
      <c r="I2" s="36" t="s">
        <v>3</v>
      </c>
      <c r="J2" s="37" t="s">
        <v>4</v>
      </c>
    </row>
    <row r="3" spans="2:10" ht="15" thickBot="1" x14ac:dyDescent="0.4">
      <c r="B3" s="8">
        <v>2019</v>
      </c>
      <c r="C3" s="9" t="s">
        <v>5</v>
      </c>
      <c r="D3" s="10">
        <v>300</v>
      </c>
      <c r="E3" s="6"/>
      <c r="F3" s="6"/>
      <c r="G3" s="11" t="s">
        <v>6</v>
      </c>
      <c r="H3" s="12">
        <v>2800</v>
      </c>
      <c r="I3" s="12">
        <v>1000</v>
      </c>
      <c r="J3" s="13">
        <v>100</v>
      </c>
    </row>
    <row r="4" spans="2:10" ht="15" thickBot="1" x14ac:dyDescent="0.4">
      <c r="B4" s="8" t="s">
        <v>7</v>
      </c>
      <c r="C4" s="9" t="s">
        <v>8</v>
      </c>
      <c r="D4" s="10">
        <v>200</v>
      </c>
      <c r="E4" s="6"/>
      <c r="F4" s="6"/>
      <c r="G4" s="14" t="s">
        <v>9</v>
      </c>
      <c r="H4" s="15">
        <v>2805</v>
      </c>
      <c r="I4" s="15">
        <v>1000</v>
      </c>
      <c r="J4" s="16">
        <v>100</v>
      </c>
    </row>
    <row r="5" spans="2:10" ht="15" thickBot="1" x14ac:dyDescent="0.4">
      <c r="B5" s="8"/>
      <c r="C5" s="17" t="s">
        <v>10</v>
      </c>
      <c r="D5" s="12">
        <v>0</v>
      </c>
      <c r="E5" s="6"/>
      <c r="F5" s="18"/>
      <c r="G5" s="19"/>
      <c r="H5" s="19"/>
      <c r="I5" s="19"/>
      <c r="J5" s="19"/>
    </row>
    <row r="6" spans="2:10" ht="15" thickBot="1" x14ac:dyDescent="0.4">
      <c r="B6" s="38"/>
      <c r="C6" s="20" t="s">
        <v>11</v>
      </c>
      <c r="D6" s="21">
        <v>4500</v>
      </c>
      <c r="E6" s="22"/>
      <c r="F6" s="6"/>
      <c r="G6" s="23" t="s">
        <v>12</v>
      </c>
      <c r="H6" s="14" t="s">
        <v>13</v>
      </c>
      <c r="I6" s="23" t="s">
        <v>14</v>
      </c>
      <c r="J6" s="14" t="s">
        <v>15</v>
      </c>
    </row>
    <row r="7" spans="2:10" ht="15" thickBot="1" x14ac:dyDescent="0.4">
      <c r="B7" s="24" t="s">
        <v>16</v>
      </c>
      <c r="C7" s="17"/>
      <c r="D7" s="25" t="s">
        <v>17</v>
      </c>
      <c r="E7" s="26" t="s">
        <v>18</v>
      </c>
      <c r="F7" s="6"/>
      <c r="G7" s="27">
        <v>44063</v>
      </c>
      <c r="H7" s="17" t="s">
        <v>19</v>
      </c>
      <c r="I7" s="17" t="s">
        <v>20</v>
      </c>
      <c r="J7" s="13">
        <v>50</v>
      </c>
    </row>
    <row r="8" spans="2:10" ht="15" thickBot="1" x14ac:dyDescent="0.4">
      <c r="B8" s="8"/>
      <c r="C8" s="9" t="s">
        <v>21</v>
      </c>
      <c r="D8" s="28">
        <v>1200</v>
      </c>
      <c r="E8" s="29">
        <v>1200</v>
      </c>
      <c r="F8" s="6"/>
      <c r="G8" s="27">
        <v>44063</v>
      </c>
      <c r="H8" s="17" t="s">
        <v>19</v>
      </c>
      <c r="I8" s="17" t="s">
        <v>22</v>
      </c>
      <c r="J8" s="13">
        <v>50</v>
      </c>
    </row>
    <row r="9" spans="2:10" ht="15" thickBot="1" x14ac:dyDescent="0.4">
      <c r="B9" s="8"/>
      <c r="C9" s="9" t="s">
        <v>23</v>
      </c>
      <c r="D9" s="28">
        <v>480</v>
      </c>
      <c r="E9" s="29">
        <v>480</v>
      </c>
      <c r="F9" s="6"/>
      <c r="G9" s="27">
        <v>44063</v>
      </c>
      <c r="H9" s="17" t="s">
        <v>19</v>
      </c>
      <c r="I9" s="17" t="s">
        <v>24</v>
      </c>
      <c r="J9" s="13">
        <v>200</v>
      </c>
    </row>
    <row r="10" spans="2:10" ht="15" thickBot="1" x14ac:dyDescent="0.4">
      <c r="B10" s="38"/>
      <c r="C10" s="30" t="s">
        <v>25</v>
      </c>
      <c r="D10" s="31">
        <v>1000</v>
      </c>
      <c r="E10" s="32">
        <v>1000</v>
      </c>
      <c r="F10" s="6"/>
      <c r="G10" s="27">
        <v>43905</v>
      </c>
      <c r="H10" s="17" t="s">
        <v>26</v>
      </c>
      <c r="I10" s="17" t="s">
        <v>27</v>
      </c>
      <c r="J10" s="13">
        <v>50</v>
      </c>
    </row>
    <row r="11" spans="2:10" ht="15" thickBot="1" x14ac:dyDescent="0.4">
      <c r="B11" s="24" t="s">
        <v>28</v>
      </c>
      <c r="C11" s="9" t="s">
        <v>19</v>
      </c>
      <c r="D11" s="28">
        <v>300</v>
      </c>
      <c r="E11" s="29">
        <f>J7+J8+J9</f>
        <v>300</v>
      </c>
      <c r="F11" s="6"/>
      <c r="G11" s="27">
        <v>43910</v>
      </c>
      <c r="H11" s="17" t="s">
        <v>26</v>
      </c>
      <c r="I11" s="17" t="s">
        <v>29</v>
      </c>
      <c r="J11" s="13">
        <v>100</v>
      </c>
    </row>
    <row r="12" spans="2:10" ht="15" thickBot="1" x14ac:dyDescent="0.4">
      <c r="B12" s="8"/>
      <c r="C12" s="9" t="s">
        <v>26</v>
      </c>
      <c r="D12" s="28">
        <v>120</v>
      </c>
      <c r="E12" s="29">
        <f>J10+J11</f>
        <v>150</v>
      </c>
      <c r="F12" s="6"/>
      <c r="G12" s="18"/>
      <c r="H12" s="18"/>
      <c r="I12" s="18"/>
      <c r="J12" s="6"/>
    </row>
    <row r="13" spans="2:10" ht="15" thickBot="1" x14ac:dyDescent="0.4">
      <c r="B13" s="8"/>
      <c r="C13" s="9" t="s">
        <v>30</v>
      </c>
      <c r="D13" s="28">
        <v>200</v>
      </c>
      <c r="E13" s="29">
        <v>175</v>
      </c>
      <c r="F13" s="6"/>
      <c r="G13" s="18"/>
      <c r="H13" s="18"/>
      <c r="I13" s="18"/>
      <c r="J13" s="6"/>
    </row>
    <row r="14" spans="2:10" ht="15" thickBot="1" x14ac:dyDescent="0.4">
      <c r="B14" s="8"/>
      <c r="C14" s="9" t="s">
        <v>31</v>
      </c>
      <c r="D14" s="28">
        <v>500</v>
      </c>
      <c r="E14" s="29">
        <v>400</v>
      </c>
      <c r="F14" s="6"/>
      <c r="G14" s="18"/>
      <c r="H14" s="18"/>
      <c r="I14" s="18"/>
      <c r="J14" s="6"/>
    </row>
    <row r="15" spans="2:10" ht="15" thickBot="1" x14ac:dyDescent="0.4">
      <c r="B15" s="8"/>
      <c r="C15" s="9" t="s">
        <v>32</v>
      </c>
      <c r="D15" s="33">
        <v>100</v>
      </c>
      <c r="E15" s="29">
        <v>100</v>
      </c>
      <c r="F15" s="6"/>
      <c r="G15" s="18"/>
      <c r="H15" s="18"/>
      <c r="I15" s="18"/>
      <c r="J15" s="6"/>
    </row>
    <row r="16" spans="2:10" ht="15" thickBot="1" x14ac:dyDescent="0.4">
      <c r="B16" s="38"/>
      <c r="C16" s="20" t="s">
        <v>33</v>
      </c>
      <c r="D16" s="21">
        <v>3900</v>
      </c>
      <c r="E16" s="34">
        <v>3905</v>
      </c>
      <c r="F16" s="6"/>
      <c r="G16" s="19"/>
      <c r="H16" s="19"/>
      <c r="I16" s="19"/>
      <c r="J16" s="22"/>
    </row>
    <row r="18" spans="2:3" x14ac:dyDescent="0.35">
      <c r="B18" t="s">
        <v>34</v>
      </c>
      <c r="C18" s="3">
        <f>D6</f>
        <v>4500</v>
      </c>
    </row>
    <row r="19" spans="2:3" x14ac:dyDescent="0.35">
      <c r="B19" t="s">
        <v>35</v>
      </c>
      <c r="C19" s="3">
        <f>E16</f>
        <v>3905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Berg</dc:creator>
  <cp:lastModifiedBy>Bailey Berg</cp:lastModifiedBy>
  <dcterms:created xsi:type="dcterms:W3CDTF">2020-05-14T20:11:59Z</dcterms:created>
  <dcterms:modified xsi:type="dcterms:W3CDTF">2020-05-14T20:25:49Z</dcterms:modified>
</cp:coreProperties>
</file>