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"/>
    </mc:Choice>
  </mc:AlternateContent>
  <bookViews>
    <workbookView xWindow="0" yWindow="0" windowWidth="28800" windowHeight="12435" activeTab="2"/>
  </bookViews>
  <sheets>
    <sheet name="2ND FLOOR" sheetId="2" r:id="rId1"/>
    <sheet name="4TH FLOOR" sheetId="1" r:id="rId2"/>
    <sheet name="W Shape Selection Tool" sheetId="3" r:id="rId3"/>
  </sheets>
  <calcPr calcId="152511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" i="3" l="1"/>
  <c r="G10" i="3"/>
  <c r="H10" i="3"/>
  <c r="I10" i="3"/>
  <c r="G9" i="3"/>
  <c r="H9" i="3"/>
  <c r="I9" i="3"/>
  <c r="G8" i="3"/>
  <c r="H8" i="3"/>
  <c r="I8" i="3"/>
  <c r="G7" i="3"/>
  <c r="H7" i="3"/>
  <c r="I7" i="3"/>
  <c r="G6" i="3"/>
  <c r="H6" i="3"/>
  <c r="I6" i="3"/>
  <c r="G5" i="3"/>
  <c r="H5" i="3"/>
  <c r="I5" i="3"/>
  <c r="G4" i="3"/>
  <c r="H4" i="3"/>
  <c r="I4" i="3"/>
  <c r="G3" i="3"/>
  <c r="H3" i="3"/>
  <c r="I3" i="3"/>
  <c r="G2" i="3"/>
  <c r="H2" i="3"/>
</calcChain>
</file>

<file path=xl/sharedStrings.xml><?xml version="1.0" encoding="utf-8"?>
<sst xmlns="http://schemas.openxmlformats.org/spreadsheetml/2006/main" count="46" uniqueCount="28">
  <si>
    <t>W8X35</t>
  </si>
  <si>
    <t>W6X20</t>
  </si>
  <si>
    <t>B</t>
  </si>
  <si>
    <t>A</t>
  </si>
  <si>
    <t>C</t>
  </si>
  <si>
    <t>W21X73</t>
  </si>
  <si>
    <t>D</t>
  </si>
  <si>
    <t>W16X77</t>
  </si>
  <si>
    <t>W12X190</t>
  </si>
  <si>
    <t>H</t>
  </si>
  <si>
    <t>W12X152</t>
  </si>
  <si>
    <t>W14X109</t>
  </si>
  <si>
    <t>W18X76</t>
  </si>
  <si>
    <t>W12X16</t>
  </si>
  <si>
    <t>Beam #</t>
  </si>
  <si>
    <t>New W Shape</t>
  </si>
  <si>
    <t>#</t>
  </si>
  <si>
    <t>Length (ft)</t>
  </si>
  <si>
    <t>TW (ft)</t>
  </si>
  <si>
    <t>Select</t>
  </si>
  <si>
    <t>2ND FLOOR</t>
  </si>
  <si>
    <t>4TH FLOOR</t>
  </si>
  <si>
    <t>SDL (psf)</t>
  </si>
  <si>
    <t>LL (psf)</t>
  </si>
  <si>
    <t>1.2D+1.6L (psf)</t>
  </si>
  <si>
    <t>Mu (lb-ft)</t>
  </si>
  <si>
    <t>Zx (inches cubed)</t>
  </si>
  <si>
    <t>Zx BOOK (inches cubed)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</si>
</sst>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5" xfId="0" applyBorder="1"/>
    <xf numFmtId="0" fontId="0" fillId="0" borderId="5" xfId="0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1" xfId="0" applyBorder="1" applyAlignment="1">
      <alignment horizontal="center" textRotation="90"/>
    </xf>
    <xf numFmtId="0" fontId="0" fillId="0" borderId="4" xfId="0" applyBorder="1" applyAlignment="1">
      <alignment horizontal="center" textRotation="90"/>
    </xf>
    <xf numFmtId="0" fontId="0" fillId="0" borderId="7" xfId="0" applyBorder="1" applyAlignment="1">
      <alignment horizontal="center" textRotation="90"/>
    </xf>
    <xf numFmtId="0" fontId="0" fillId="0" borderId="1" xfId="0" applyBorder="1" applyAlignment="1">
      <alignment horizontal="center" vertical="center" textRotation="90"/>
    </xf>
    <xf numFmtId="0" fontId="0" fillId="0" borderId="4" xfId="0" applyBorder="1" applyAlignment="1">
      <alignment horizontal="center" vertical="center" textRotation="90"/>
    </xf>
    <xf numFmtId="0" fontId="0" fillId="0" borderId="7" xfId="0" applyBorder="1" applyAlignment="1">
      <alignment horizontal="center" vertical="center" textRotation="9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workbookViewId="0">
      <selection activeCell="C18" sqref="C18"/>
    </sheetView>
  </sheetViews>
  <sheetFormatPr defaultRowHeight="15" x14ac:dyDescent="0.25"/>
  <cols>
    <col min="1" max="1" width="9.140625" style="2"/>
    <col min="2" max="2" width="14.140625" style="2" customWidth="1"/>
  </cols>
  <sheetData>
    <row r="1" spans="1:2" x14ac:dyDescent="0.25">
      <c r="A1" s="6" t="s">
        <v>14</v>
      </c>
      <c r="B1" s="6" t="s">
        <v>15</v>
      </c>
    </row>
    <row r="2" spans="1:2" x14ac:dyDescent="0.25">
      <c r="A2" s="6">
        <v>29</v>
      </c>
      <c r="B2" s="6" t="s">
        <v>10</v>
      </c>
    </row>
    <row r="3" spans="1:2" x14ac:dyDescent="0.25">
      <c r="A3" s="6">
        <v>49</v>
      </c>
      <c r="B3" s="6" t="s">
        <v>11</v>
      </c>
    </row>
    <row r="4" spans="1:2" x14ac:dyDescent="0.25">
      <c r="A4" s="6">
        <v>73</v>
      </c>
      <c r="B4" s="6" t="s">
        <v>12</v>
      </c>
    </row>
    <row r="5" spans="1:2" x14ac:dyDescent="0.25">
      <c r="A5" s="6" t="s">
        <v>3</v>
      </c>
      <c r="B5" s="6" t="s">
        <v>13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C24" sqref="C24"/>
    </sheetView>
  </sheetViews>
  <sheetFormatPr defaultRowHeight="15" x14ac:dyDescent="0.25"/>
  <cols>
    <col min="1" max="1" width="9.140625" style="2"/>
    <col min="2" max="2" width="14" style="2" customWidth="1"/>
  </cols>
  <sheetData>
    <row r="1" spans="1:2" x14ac:dyDescent="0.25">
      <c r="A1" s="6" t="s">
        <v>14</v>
      </c>
      <c r="B1" s="6" t="s">
        <v>15</v>
      </c>
    </row>
    <row r="2" spans="1:2" x14ac:dyDescent="0.25">
      <c r="A2" s="6" t="s">
        <v>3</v>
      </c>
      <c r="B2" s="6" t="s">
        <v>1</v>
      </c>
    </row>
    <row r="3" spans="1:2" x14ac:dyDescent="0.25">
      <c r="A3" s="6" t="s">
        <v>2</v>
      </c>
      <c r="B3" s="6" t="s">
        <v>0</v>
      </c>
    </row>
    <row r="4" spans="1:2" x14ac:dyDescent="0.25">
      <c r="A4" s="6" t="s">
        <v>4</v>
      </c>
      <c r="B4" s="6" t="s">
        <v>5</v>
      </c>
    </row>
    <row r="5" spans="1:2" x14ac:dyDescent="0.25">
      <c r="A5" s="6" t="s">
        <v>6</v>
      </c>
      <c r="B5" s="6" t="s">
        <v>7</v>
      </c>
    </row>
    <row r="6" spans="1:2" x14ac:dyDescent="0.25">
      <c r="A6" s="6" t="s">
        <v>9</v>
      </c>
      <c r="B6" s="6" t="s">
        <v>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"/>
  <sheetViews>
    <sheetView tabSelected="1" workbookViewId="0">
      <selection activeCell="I23" sqref="I23"/>
    </sheetView>
  </sheetViews>
  <sheetFormatPr defaultRowHeight="15" x14ac:dyDescent="0.25"/>
  <cols>
    <col min="2" max="2" width="9.140625" style="2"/>
    <col min="3" max="3" width="11.140625" style="2" customWidth="1"/>
    <col min="4" max="6" width="9.140625" style="2"/>
    <col min="7" max="7" width="13.7109375" style="2" customWidth="1"/>
    <col min="8" max="8" width="9.140625" style="2"/>
    <col min="9" max="9" width="16.42578125" style="2" customWidth="1"/>
    <col min="10" max="10" width="24.85546875" style="2" customWidth="1"/>
    <col min="11" max="11" width="11.5703125" style="11" customWidth="1"/>
  </cols>
  <sheetData>
    <row r="1" spans="1:11" x14ac:dyDescent="0.25">
      <c r="A1" s="5"/>
      <c r="B1" s="6" t="s">
        <v>16</v>
      </c>
      <c r="C1" s="6" t="s">
        <v>17</v>
      </c>
      <c r="D1" s="6" t="s">
        <v>18</v>
      </c>
      <c r="E1" s="6" t="s">
        <v>22</v>
      </c>
      <c r="F1" s="6" t="s">
        <v>23</v>
      </c>
      <c r="G1" s="6" t="s">
        <v>24</v>
      </c>
      <c r="H1" s="6" t="s">
        <v>25</v>
      </c>
      <c r="I1" s="6" t="s">
        <v>26</v>
      </c>
      <c r="J1" s="6" t="s">
        <v>27</v>
      </c>
      <c r="K1" s="7" t="s">
        <v>19</v>
      </c>
    </row>
    <row r="2" spans="1:11" x14ac:dyDescent="0.25">
      <c r="A2" s="12" t="s">
        <v>20</v>
      </c>
      <c r="B2" s="3">
        <v>29</v>
      </c>
      <c r="C2" s="3">
        <v>32</v>
      </c>
      <c r="D2" s="3">
        <v>23.5</v>
      </c>
      <c r="E2" s="3">
        <v>20</v>
      </c>
      <c r="F2" s="3">
        <v>100</v>
      </c>
      <c r="G2" s="3">
        <f>(1.2*((E2*D2)+(1.6*(F2*D2))))</f>
        <v>5076</v>
      </c>
      <c r="H2" s="3">
        <f>(G2*C2*C2)/8000</f>
        <v>649.72799999999995</v>
      </c>
      <c r="I2" s="3">
        <f>(H2*12)/(36*0.9)</f>
        <v>240.64</v>
      </c>
      <c r="J2" s="3">
        <v>243</v>
      </c>
      <c r="K2" s="8" t="s">
        <v>10</v>
      </c>
    </row>
    <row r="3" spans="1:11" x14ac:dyDescent="0.25">
      <c r="A3" s="13"/>
      <c r="B3" s="1">
        <v>49</v>
      </c>
      <c r="C3" s="1">
        <v>32</v>
      </c>
      <c r="D3" s="1">
        <v>21</v>
      </c>
      <c r="E3" s="1">
        <v>20</v>
      </c>
      <c r="F3" s="1">
        <v>85</v>
      </c>
      <c r="G3" s="1">
        <f>(1.2*((E3*D3)+(1.6*(F3*D3))))</f>
        <v>3931.2</v>
      </c>
      <c r="H3" s="1">
        <f>(G3*C3*C3)/8000</f>
        <v>503.1936</v>
      </c>
      <c r="I3" s="1">
        <f t="shared" ref="I3:I5" si="0">(H3*12)/(36*0.9)</f>
        <v>186.36799999999999</v>
      </c>
      <c r="J3" s="1">
        <v>192</v>
      </c>
      <c r="K3" s="9" t="s">
        <v>11</v>
      </c>
    </row>
    <row r="4" spans="1:11" x14ac:dyDescent="0.25">
      <c r="A4" s="13"/>
      <c r="B4" s="1">
        <v>73</v>
      </c>
      <c r="C4" s="1">
        <v>32</v>
      </c>
      <c r="D4" s="1">
        <v>15.875</v>
      </c>
      <c r="E4" s="1">
        <v>20</v>
      </c>
      <c r="F4" s="1">
        <v>100</v>
      </c>
      <c r="G4" s="1">
        <f>(1.2*((E4*D4)+(1.6*(F4*D4))))</f>
        <v>3429</v>
      </c>
      <c r="H4" s="1">
        <f>(G4*C4*C4)/8000</f>
        <v>438.91199999999998</v>
      </c>
      <c r="I4" s="1">
        <f t="shared" si="0"/>
        <v>162.56</v>
      </c>
      <c r="J4" s="1">
        <v>163</v>
      </c>
      <c r="K4" s="9" t="s">
        <v>12</v>
      </c>
    </row>
    <row r="5" spans="1:11" x14ac:dyDescent="0.25">
      <c r="A5" s="14"/>
      <c r="B5" s="4" t="s">
        <v>3</v>
      </c>
      <c r="C5" s="4">
        <v>9.5</v>
      </c>
      <c r="D5" s="4">
        <v>21</v>
      </c>
      <c r="E5" s="4">
        <v>20</v>
      </c>
      <c r="F5" s="4">
        <v>100</v>
      </c>
      <c r="G5" s="4">
        <f>(1.2*((E5*D5)+(1.6*(F5*D5))))</f>
        <v>4536</v>
      </c>
      <c r="H5" s="4">
        <f>(G5*C5*C5)/8000</f>
        <v>51.171750000000003</v>
      </c>
      <c r="I5" s="4">
        <f t="shared" si="0"/>
        <v>18.952500000000001</v>
      </c>
      <c r="J5" s="4">
        <v>20.100000000000001</v>
      </c>
      <c r="K5" s="10" t="s">
        <v>13</v>
      </c>
    </row>
    <row r="6" spans="1:11" x14ac:dyDescent="0.25">
      <c r="A6" s="15" t="s">
        <v>21</v>
      </c>
      <c r="B6" s="3" t="s">
        <v>3</v>
      </c>
      <c r="C6" s="3">
        <v>16.25</v>
      </c>
      <c r="D6" s="3">
        <v>6.5</v>
      </c>
      <c r="E6" s="3">
        <v>20</v>
      </c>
      <c r="F6" s="3">
        <v>85</v>
      </c>
      <c r="G6" s="3">
        <f>(1.2*((E6*D6)+(1.6*(F6*D6))))</f>
        <v>1216.8</v>
      </c>
      <c r="H6" s="3">
        <f>(G6*C6*C6)/8000</f>
        <v>40.163906249999997</v>
      </c>
      <c r="I6" s="3">
        <f>(H6*12)/(36*0.9)</f>
        <v>14.875520833333333</v>
      </c>
      <c r="J6" s="3">
        <v>15</v>
      </c>
      <c r="K6" s="8" t="s">
        <v>1</v>
      </c>
    </row>
    <row r="7" spans="1:11" x14ac:dyDescent="0.25">
      <c r="A7" s="16"/>
      <c r="B7" s="1" t="s">
        <v>2</v>
      </c>
      <c r="C7" s="1">
        <v>16.25</v>
      </c>
      <c r="D7" s="1">
        <v>14.5</v>
      </c>
      <c r="E7" s="1">
        <v>20</v>
      </c>
      <c r="F7" s="1">
        <v>85</v>
      </c>
      <c r="G7" s="1">
        <f>(1.2*((E7*D7)+(1.6*(F7*D7))))</f>
        <v>2714.4</v>
      </c>
      <c r="H7" s="1">
        <f>(G7*C7*C7)/8000</f>
        <v>89.596406250000001</v>
      </c>
      <c r="I7" s="1">
        <f t="shared" ref="I7:I10" si="1">(H7*12)/(36*0.9)</f>
        <v>33.18385416666667</v>
      </c>
      <c r="J7" s="1">
        <v>34.700000000000003</v>
      </c>
      <c r="K7" s="9" t="s">
        <v>0</v>
      </c>
    </row>
    <row r="8" spans="1:11" x14ac:dyDescent="0.25">
      <c r="A8" s="16"/>
      <c r="B8" s="1" t="s">
        <v>4</v>
      </c>
      <c r="C8" s="1">
        <v>27</v>
      </c>
      <c r="D8" s="1">
        <v>26.875</v>
      </c>
      <c r="E8" s="1">
        <v>20</v>
      </c>
      <c r="F8" s="1">
        <v>85</v>
      </c>
      <c r="G8" s="1">
        <f>(1.2*((E8*D8)+(1.6*(F8*D8))))</f>
        <v>5031</v>
      </c>
      <c r="H8" s="1">
        <f>(G8*C8*C8)/8000</f>
        <v>458.44987500000002</v>
      </c>
      <c r="I8" s="1">
        <f t="shared" si="1"/>
        <v>169.79625000000001</v>
      </c>
      <c r="J8" s="1">
        <v>172</v>
      </c>
      <c r="K8" s="9" t="s">
        <v>5</v>
      </c>
    </row>
    <row r="9" spans="1:11" x14ac:dyDescent="0.25">
      <c r="A9" s="16"/>
      <c r="B9" s="1" t="s">
        <v>6</v>
      </c>
      <c r="C9" s="1">
        <v>27</v>
      </c>
      <c r="D9" s="1">
        <v>23.5</v>
      </c>
      <c r="E9" s="1">
        <v>20</v>
      </c>
      <c r="F9" s="1">
        <v>85</v>
      </c>
      <c r="G9" s="1">
        <f>(1.2*((E9*D9)+(1.6*(F9*D9))))</f>
        <v>4399.2</v>
      </c>
      <c r="H9" s="1">
        <f>(G9*C9*C9)/8000</f>
        <v>400.87709999999998</v>
      </c>
      <c r="I9" s="1">
        <f t="shared" si="1"/>
        <v>148.47300000000001</v>
      </c>
      <c r="J9" s="1">
        <v>150</v>
      </c>
      <c r="K9" s="9" t="s">
        <v>7</v>
      </c>
    </row>
    <row r="10" spans="1:11" x14ac:dyDescent="0.25">
      <c r="A10" s="17"/>
      <c r="B10" s="4" t="s">
        <v>9</v>
      </c>
      <c r="C10" s="4">
        <v>32</v>
      </c>
      <c r="D10" s="4">
        <v>21</v>
      </c>
      <c r="E10" s="4">
        <v>20</v>
      </c>
      <c r="F10" s="4">
        <v>150</v>
      </c>
      <c r="G10" s="4">
        <f>(1.2*((E10*D10)+(1.6*(F10*D10))))</f>
        <v>6552</v>
      </c>
      <c r="H10" s="4">
        <f>(G10*C10*C10)/8000</f>
        <v>838.65599999999995</v>
      </c>
      <c r="I10" s="4">
        <f t="shared" si="1"/>
        <v>310.61333333333334</v>
      </c>
      <c r="J10" s="4">
        <v>311</v>
      </c>
      <c r="K10" s="10" t="s">
        <v>8</v>
      </c>
    </row>
  </sheetData>
  <mergeCells count="2">
    <mergeCell ref="A2:A5"/>
    <mergeCell ref="A6:A1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2ND FLOOR</vt:lpstr>
      <vt:lpstr>4TH FLOOR</vt:lpstr>
      <vt:lpstr>W Shape Selection Tool</vt:lpstr>
    </vt:vector>
  </TitlesOfParts>
  <Company>CCC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Profile Account</dc:creator>
  <cp:lastModifiedBy>Profile Account</cp:lastModifiedBy>
  <dcterms:created xsi:type="dcterms:W3CDTF">2016-02-15T23:23:26Z</dcterms:created>
  <dcterms:modified xsi:type="dcterms:W3CDTF">2016-02-18T02:45:03Z</dcterms:modified>
</cp:coreProperties>
</file>